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01" documentId="13_ncr:1_{F6CB121F-512D-4AA6-A0C1-0FB36C537598}" xr6:coauthVersionLast="47" xr6:coauthVersionMax="47" xr10:uidLastSave="{71EEDDD8-E86D-4106-BD59-AC20D2970CA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<sst xmlns="http://schemas.openxmlformats.org/spreadsheetml/2006/main" count="178638" uniqueCount="39098">
  <si>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</si>
  <si>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</si>
  <si>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</si>
  <si>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</si>
  <si>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</si>
  <si>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</si>
  <si>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</si>
  <si>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</si>
  <si>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</si>
  <si>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</si>
  <si>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</si>
  <si>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</si>
  <si>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</si>
  <si>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</si>
  <si>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</si>
  <si>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</si>
  <si>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</si>
  <si>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</si>
  <si>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</si>
  <si>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</si>
  <si>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</si>
  <si>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</si>
  <si>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</si>
  <si>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</si>
  <si>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</si>
  <si>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</si>
  <si>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</si>
  <si>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</si>
  <si>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</si>
  <si>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</si>
  <si>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</si>
  <si>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</si>
  <si>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</si>
  <si>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</si>
  <si>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</si>
  <si>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</si>
  <si>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</si>
  <si>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</si>
  <si>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</si>
  <si>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</si>
  <si>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</si>
  <si>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</si>
  <si>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</si>
  <si>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</si>
  <si>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</si>
  <si>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</si>
  <si>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</si>
  <si>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</si>
  <si>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</si>
  <si>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</si>
  <si>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</si>
  <si>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</si>
  <si>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</si>
  <si>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</si>
  <si>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</si>
  <si>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</si>
  <si>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</si>
  <si>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</si>
  <si>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</si>
  <si>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</si>
  <si>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</si>
  <si>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</si>
  <si>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</si>
  <si>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</si>
  <si>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</si>
  <si>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</si>
  <si>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</si>
  <si>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</si>
  <si>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</si>
  <si>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</si>
  <si>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</si>
  <si>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</si>
  <si>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</si>
  <si>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</si>
  <si>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</si>
  <si>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</si>
  <si>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</si>
  <si>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</si>
  <si>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</si>
  <si>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</si>
  <si>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</si>
  <si>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</si>
  <si>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</si>
  <si>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</si>
  <si>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</si>
  <si>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</si>
  <si>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</si>
  <si>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</si>
  <si>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</si>
  <si>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</si>
  <si>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</si>
  <si>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</si>
  <si>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</si>
  <si>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</si>
  <si>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</si>
  <si>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</si>
  <si>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</si>
  <si>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</si>
  <si>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</si>
  <si>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</si>
  <si>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</si>
  <si>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</si>
  <si>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</si>
  <si>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</si>
  <si>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</si>
  <si>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</si>
  <si>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</si>
  <si>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</si>
  <si>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</si>
  <si>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</si>
  <si>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</si>
  <si>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</si>
  <si>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</si>
  <si>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</si>
  <si>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</si>
  <si>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</si>
  <si>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</si>
  <si>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</si>
  <si>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</si>
  <si>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</si>
  <si>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</si>
  <si>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</si>
  <si>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</si>
  <si>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</si>
  <si>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</si>
  <si>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</si>
  <si>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</si>
  <si>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</si>
  <si>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</si>
  <si>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</si>
  <si>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</si>
  <si>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</si>
  <si>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</si>
  <si>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</si>
  <si>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</si>
  <si>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</si>
  <si>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</si>
  <si>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</si>
  <si>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</si>
  <si>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</si>
  <si>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</si>
  <si>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</si>
  <si>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</si>
  <si>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</si>
  <si>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</si>
  <si>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</si>
  <si>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</si>
  <si>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</si>
  <si>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</si>
  <si>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</si>
  <si>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</si>
  <si>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</si>
  <si>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</si>
  <si>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</si>
  <si>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</si>
  <si>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</si>
  <si>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</si>
  <si>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</si>
  <si>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</si>
  <si>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</si>
  <si>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</si>
  <si>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</si>
  <si>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</si>
  <si>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</si>
  <si>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</si>
  <si>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</si>
  <si>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</si>
  <si>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</si>
  <si>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</si>
  <si>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</si>
  <si>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</si>
  <si>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</si>
  <si>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</si>
  <si>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</si>
  <si>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</si>
  <si>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</si>
  <si>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</si>
  <si>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</si>
  <si>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</si>
  <si>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</si>
  <si>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</si>
  <si>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</si>
  <si>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</si>
  <si>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</si>
  <si>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</si>
  <si>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</si>
  <si>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</si>
  <si>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</si>
  <si>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</si>
  <si>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</si>
  <si>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</si>
  <si>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</si>
  <si>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</si>
  <si>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</si>
  <si>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</si>
  <si>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</si>
  <si>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</si>
  <si>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</si>
  <si>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</si>
  <si>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</si>
  <si>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</si>
  <si>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</si>
  <si>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</si>
  <si>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</si>
  <si>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</si>
  <si>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</si>
  <si>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</si>
  <si>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</si>
  <si>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</si>
  <si>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</si>
  <si>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</si>
  <si>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</si>
  <si>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</si>
  <si>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</si>
  <si>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</si>
  <si>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</si>
  <si>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</si>
  <si>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</si>
  <si>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</si>
  <si>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</si>
  <si>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</si>
  <si>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</si>
  <si>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</si>
  <si>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</si>
  <si>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</si>
  <si>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</si>
  <si>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</si>
  <si>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</si>
  <si>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</si>
  <si>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</si>
  <si>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</si>
  <si>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</si>
  <si>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</si>
  <si>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</si>
  <si>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</si>
  <si>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</si>
  <si>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</si>
  <si>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</si>
  <si>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</si>
  <si>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</si>
  <si>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</si>
  <si>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</si>
  <si>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</si>
  <si>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</si>
  <si>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</si>
  <si>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</si>
  <si>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</si>
  <si>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</si>
  <si>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</si>
  <si>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</si>
  <si>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</si>
  <si>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</si>
  <si>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</si>
  <si>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</si>
  <si>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</si>
  <si>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</si>
  <si>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</si>
  <si>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</si>
  <si>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</si>
  <si>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</si>
  <si>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</si>
  <si>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</si>
  <si>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</si>
  <si>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</si>
  <si>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</si>
  <si>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</si>
  <si>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</si>
  <si>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</si>
  <si>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</si>
  <si>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</si>
  <si>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</si>
  <si>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</si>
  <si>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</si>
  <si>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</si>
  <si>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</si>
  <si>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</si>
  <si>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</si>
  <si>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</si>
  <si>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</si>
  <si>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</si>
  <si>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</si>
  <si>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</si>
  <si>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</si>
  <si>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</si>
  <si>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</si>
  <si>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</si>
  <si>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</si>
  <si>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</si>
  <si>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</si>
  <si>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</si>
  <si>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</si>
  <si>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</si>
  <si>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</si>
  <si>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</si>
  <si>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</si>
  <si>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</si>
  <si>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</si>
  <si>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</si>
  <si>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</si>
  <si>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</si>
  <si>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</si>
  <si>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</si>
  <si>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</si>
  <si>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</si>
  <si>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</si>
  <si>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</si>
  <si>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</si>
  <si>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</si>
  <si>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</si>
  <si>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</si>
  <si>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</si>
  <si>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</si>
  <si>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</si>
  <si>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</si>
  <si>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</si>
  <si>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</si>
  <si>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</si>
  <si>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</si>
  <si>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</si>
  <si>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</si>
  <si>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</si>
  <si>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</si>
  <si>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</si>
  <si>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</si>
  <si>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</si>
  <si>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</si>
  <si>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</si>
  <si>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</si>
  <si>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</si>
  <si>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</si>
  <si>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</si>
  <si>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</si>
  <si>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</si>
  <si>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</si>
  <si>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</si>
  <si>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</si>
  <si>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</si>
  <si>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</si>
  <si>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</si>
  <si>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</si>
  <si>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</si>
  <si>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</si>
  <si>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</si>
  <si>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</si>
  <si>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</si>
  <si>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</si>
  <si>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</si>
  <si>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</si>
  <si>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</si>
  <si>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</si>
  <si>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</si>
  <si>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</si>
  <si>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</si>
  <si>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</si>
  <si>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</si>
  <si>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</si>
  <si>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</si>
  <si>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</si>
  <si>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</si>
  <si>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</si>
  <si>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</si>
  <si>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</si>
  <si>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</si>
  <si>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</si>
  <si>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</si>
  <si>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</si>
  <si>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</si>
  <si>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</si>
  <si>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</si>
  <si>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</si>
  <si>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</si>
  <si>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</si>
  <si>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</si>
  <si>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</si>
  <si>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</si>
  <si>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</si>
  <si>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</si>
  <si>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</si>
  <si>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</si>
  <si>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</si>
  <si>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</si>
  <si>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</si>
  <si>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</si>
  <si>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</si>
  <si>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</si>
  <si>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</si>
  <si>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</si>
  <si>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</si>
  <si>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</si>
  <si>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</si>
  <si>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</si>
  <si>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</si>
  <si>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</si>
  <si>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</si>
  <si>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</si>
  <si>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</si>
  <si>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</si>
  <si>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</si>
  <si>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</si>
  <si>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</si>
  <si>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</si>
  <si>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</si>
  <si>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</si>
  <si>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</si>
  <si>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</si>
  <si>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</si>
  <si>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</si>
  <si>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</si>
  <si>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</si>
  <si>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</si>
  <si>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</si>
  <si>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</si>
  <si>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</si>
  <si>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</si>
  <si>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</si>
  <si>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</si>
  <si>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</si>
  <si>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</si>
  <si>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</si>
  <si>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</si>
  <si>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</si>
  <si>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</si>
  <si>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</si>
  <si>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</si>
  <si>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</si>
  <si>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</si>
  <si>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</si>
  <si>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</si>
  <si>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</si>
  <si>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</si>
  <si>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</si>
  <si>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</si>
  <si>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</si>
  <si>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</si>
  <si>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</si>
  <si>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</si>
  <si>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</si>
  <si>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</si>
  <si>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</si>
  <si>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</si>
  <si>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</si>
  <si>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</si>
  <si>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</si>
  <si>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</si>
  <si>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</si>
  <si>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</si>
  <si>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</si>
  <si>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</si>
  <si>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</si>
  <si>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</si>
  <si>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</si>
  <si>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</si>
  <si>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</si>
  <si>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</si>
  <si>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</si>
  <si>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</si>
  <si>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</si>
  <si>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</si>
  <si>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</si>
  <si>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</si>
  <si>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</si>
  <si>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</si>
  <si>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</si>
  <si>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</si>
  <si>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</si>
  <si>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</si>
  <si>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</si>
  <si>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</si>
  <si>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</si>
  <si>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</si>
  <si>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</si>
  <si>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</si>
  <si>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</si>
  <si>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</si>
  <si>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</si>
  <si>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</si>
  <si>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</si>
  <si>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</si>
  <si>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</si>
  <si>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</si>
  <si>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</si>
  <si>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</si>
  <si>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</si>
  <si>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</si>
  <si>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</si>
  <si>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</si>
  <si>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</si>
  <si>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</si>
  <si>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</si>
  <si>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</si>
  <si>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</si>
  <si>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</si>
  <si>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</si>
  <si>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</si>
  <si>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</si>
  <si>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</si>
  <si>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</si>
  <si>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</si>
  <si>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</si>
  <si>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</si>
  <si>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</si>
  <si>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</si>
  <si>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</si>
  <si>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</si>
  <si>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</si>
  <si>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</si>
  <si>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</si>
  <si>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</si>
  <si>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</si>
  <si>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</si>
  <si>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</si>
  <si>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</si>
  <si>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</si>
  <si>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</si>
  <si>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</si>
  <si>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</si>
  <si>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</si>
  <si>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</si>
  <si>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</si>
  <si>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</si>
  <si>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</si>
  <si>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</si>
  <si>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</si>
  <si>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</si>
  <si>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</si>
  <si>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</si>
  <si>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</si>
  <si>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</si>
  <si>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</si>
  <si>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</si>
  <si>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</si>
  <si>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</si>
  <si>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</si>
  <si>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</si>
  <si>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</si>
  <si>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</si>
  <si>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</si>
  <si>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</si>
  <si>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</si>
  <si>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</si>
  <si>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</si>
  <si>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</si>
  <si>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</si>
  <si>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</si>
  <si>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</si>
  <si>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</si>
  <si>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</si>
  <si>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</si>
  <si>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</si>
  <si>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</si>
  <si>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</si>
  <si>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</si>
  <si>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</si>
  <si>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</si>
  <si>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</si>
  <si>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</si>
  <si>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</si>
  <si>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</si>
  <si>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</si>
  <si>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</si>
  <si>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</si>
  <si>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</si>
  <si>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</si>
  <si>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</si>
  <si>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</si>
  <si>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</si>
  <si>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</si>
  <si>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</si>
  <si>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</si>
  <si>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</si>
  <si>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</si>
  <si>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</si>
  <si>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</si>
  <si>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</si>
  <si>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</si>
  <si>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</si>
  <si>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</si>
  <si>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</si>
  <si>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</si>
  <si>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</si>
  <si>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</si>
  <si>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</si>
  <si>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</si>
  <si>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</si>
  <si>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</si>
  <si>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</si>
  <si>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</si>
  <si>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</si>
  <si>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</si>
  <si>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</si>
  <si>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</si>
  <si>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</si>
  <si>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</si>
  <si>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</si>
  <si>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</si>
  <si>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</si>
  <si>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</si>
  <si>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</si>
  <si>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</si>
  <si>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</si>
  <si>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</si>
  <si>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</si>
  <si>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</si>
  <si>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</si>
  <si>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</si>
  <si>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</si>
  <si>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</si>
  <si>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</si>
  <si>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</si>
  <si>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</si>
  <si>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</si>
  <si>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</si>
  <si>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</si>
  <si>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</si>
  <si>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</si>
  <si>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</si>
  <si>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</si>
  <si>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</si>
  <si>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</si>
  <si>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</si>
  <si>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</si>
  <si>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</si>
  <si>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</si>
  <si>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</si>
  <si>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</si>
  <si>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</si>
  <si>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</si>
  <si>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</si>
  <si>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</si>
  <si>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</si>
  <si>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</si>
  <si>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</si>
  <si>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</si>
  <si>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</si>
  <si>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</si>
  <si>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</si>
  <si>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</si>
  <si>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</si>
  <si>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</si>
  <si>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</si>
  <si>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</si>
  <si>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</si>
  <si>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</si>
  <si>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</si>
  <si>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</si>
  <si>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</si>
  <si>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</si>
  <si>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</si>
  <si>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</si>
  <si>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</si>
  <si>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</si>
  <si>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</si>
  <si>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</si>
  <si>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</si>
  <si>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</si>
  <si>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</si>
  <si>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</si>
  <si>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</si>
  <si>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</si>
  <si>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</si>
  <si>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</si>
  <si>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</si>
  <si>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</si>
  <si>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</si>
  <si>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</si>
  <si>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</si>
  <si>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</si>
  <si>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</si>
  <si>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</si>
  <si>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</si>
  <si>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</si>
  <si>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</si>
  <si>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</si>
  <si>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</si>
  <si>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</si>
  <si>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</si>
  <si>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</si>
  <si>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</si>
  <si>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</si>
  <si>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</si>
  <si>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</si>
  <si>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</si>
  <si>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</si>
  <si>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</si>
  <si>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</si>
  <si>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</si>
  <si>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</si>
  <si>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</si>
  <si>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</si>
  <si>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</si>
  <si>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</si>
  <si>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</si>
  <si>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</si>
  <si>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</si>
  <si>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</si>
  <si>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</si>
  <si>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</si>
  <si>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</si>
  <si>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</si>
  <si>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</si>
  <si>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</si>
  <si>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</si>
  <si>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</si>
  <si>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</si>
  <si>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</si>
  <si>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</si>
  <si>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</si>
  <si>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</si>
  <si>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</si>
  <si>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</si>
  <si>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</si>
  <si>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</si>
  <si>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</si>
  <si>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</si>
  <si>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</si>
  <si>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</si>
  <si>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</si>
  <si>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</si>
  <si>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</si>
  <si>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</si>
  <si>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</si>
  <si>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</si>
  <si>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</si>
  <si>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</si>
  <si>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</si>
  <si>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</si>
  <si>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</si>
  <si>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</si>
  <si>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</si>
  <si>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</si>
  <si>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</si>
  <si>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</si>
  <si>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</si>
  <si>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</si>
  <si>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</si>
  <si>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</si>
  <si>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</si>
  <si>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</si>
  <si>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</si>
  <si>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</si>
  <si>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</si>
  <si>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</si>
  <si>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</si>
  <si>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</si>
  <si>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</si>
  <si>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</si>
  <si>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</si>
  <si>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</si>
  <si>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</si>
  <si>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</si>
  <si>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</si>
  <si>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</si>
  <si>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</si>
  <si>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</si>
  <si>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</si>
  <si>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</si>
  <si>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</si>
  <si>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</si>
  <si>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</si>
  <si>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</si>
  <si>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</si>
  <si>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</si>
  <si>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</si>
  <si>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</si>
  <si>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</si>
  <si>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</si>
  <si>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</si>
  <si>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</si>
  <si>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</si>
  <si>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</si>
  <si>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</si>
  <si>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</si>
  <si>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</si>
  <si>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</si>
  <si>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</si>
  <si>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</si>
  <si>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</si>
  <si>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</si>
  <si>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</si>
  <si>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</si>
  <si>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</si>
  <si>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</si>
  <si>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</si>
  <si>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</si>
  <si>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</si>
  <si>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</si>
  <si>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</si>
  <si>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</si>
  <si>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</si>
  <si>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</si>
  <si>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</si>
  <si>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</si>
  <si>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</si>
  <si>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</si>
  <si>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</si>
  <si>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</si>
  <si>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</si>
  <si>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</si>
  <si>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</si>
  <si>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</si>
  <si>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</si>
  <si>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</si>
  <si>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</si>
  <si>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</si>
  <si>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</si>
  <si>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</si>
  <si>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</si>
  <si>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</si>
  <si>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</si>
  <si>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</si>
  <si>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</si>
  <si>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</si>
  <si>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</si>
  <si>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</si>
  <si>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</si>
  <si>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</si>
  <si>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</si>
  <si>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</si>
  <si>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</si>
  <si>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</si>
  <si>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</si>
  <si>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</si>
  <si>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</si>
  <si>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</si>
  <si>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</si>
  <si>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</si>
  <si>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</si>
  <si>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</si>
  <si>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</si>
  <si>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</si>
  <si>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</si>
  <si>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</si>
  <si>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</si>
  <si>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</si>
  <si>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</si>
  <si>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</si>
  <si>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</si>
  <si>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</si>
  <si>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</si>
  <si>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</si>
  <si>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</si>
  <si>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</si>
  <si>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</si>
  <si>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</si>
  <si>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</si>
  <si>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</si>
  <si>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</si>
  <si>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</si>
  <si>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</si>
  <si>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</si>
  <si>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</si>
  <si>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</si>
  <si>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</si>
  <si>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</si>
  <si>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</si>
  <si>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</si>
  <si>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</si>
  <si>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</si>
  <si>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</si>
  <si>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</si>
  <si>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</si>
  <si>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</si>
  <si>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</si>
  <si>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</si>
  <si>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</si>
  <si>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</si>
  <si>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</si>
  <si>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</si>
  <si>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</si>
  <si>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</si>
  <si>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</si>
  <si>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</si>
  <si>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</si>
  <si>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</si>
  <si>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</si>
  <si>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</si>
  <si>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</si>
  <si>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</si>
  <si>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</si>
  <si>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</si>
  <si>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</si>
  <si>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</si>
  <si>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</si>
  <si>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</si>
  <si>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</si>
  <si>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</si>
  <si>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</si>
  <si>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</si>
  <si>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</si>
  <si>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</si>
  <si>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</si>
  <si>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</si>
  <si>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</si>
  <si>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</si>
  <si>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</si>
  <si>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</si>
  <si>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</si>
  <si>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</si>
  <si>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</si>
  <si>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</si>
  <si>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</si>
  <si>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</si>
  <si>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</si>
  <si>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</si>
  <si>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</si>
  <si>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</si>
  <si>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</si>
  <si>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</si>
  <si>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</si>
  <si>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</si>
  <si>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</si>
  <si>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</si>
  <si>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</si>
  <si>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</si>
  <si>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</si>
  <si>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</si>
  <si>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</si>
  <si>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</si>
  <si>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</si>
  <si>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</si>
  <si>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</si>
  <si>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</si>
  <si>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</si>
  <si>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</si>
  <si>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</si>
  <si>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</si>
  <si>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</si>
  <si>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</si>
  <si>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</si>
  <si>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</si>
  <si>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</si>
  <si>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</si>
  <si>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</si>
  <si>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</si>
  <si>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</si>
  <si>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</si>
  <si>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</si>
  <si>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</si>
  <si>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</si>
  <si>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</si>
  <si>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</si>
  <si>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</si>
  <si>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</si>
  <si>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</si>
  <si>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</si>
  <si>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</si>
  <si>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</si>
  <si>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</si>
  <si>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</si>
  <si>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</si>
  <si>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</si>
  <si>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</si>
  <si>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</si>
  <si>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</si>
  <si>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</si>
  <si>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</si>
  <si>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</si>
  <si>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</si>
  <si>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</si>
  <si>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</si>
  <si>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</si>
  <si>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</si>
  <si>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</si>
  <si>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</si>
  <si>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</si>
  <si>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</si>
  <si>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</si>
  <si>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</si>
  <si>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</si>
  <si>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</si>
  <si>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</si>
  <si>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</si>
  <si>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</si>
  <si>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</si>
  <si>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</si>
  <si>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</si>
  <si>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</si>
  <si>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</si>
  <si>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</si>
  <si>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</si>
  <si>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</si>
  <si>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</si>
  <si>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</si>
  <si>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</si>
  <si>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</si>
  <si>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</si>
  <si>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</si>
  <si>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</si>
  <si>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</si>
  <si>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</si>
  <si>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</si>
  <si>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</si>
  <si>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</si>
  <si>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</si>
  <si>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</si>
  <si>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</si>
  <si>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</si>
  <si>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</si>
  <si>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</si>
  <si>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</si>
  <si>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</si>
  <si>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</si>
  <si>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</si>
  <si>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</si>
  <si>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</si>
  <si>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</si>
  <si>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</si>
  <si>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</si>
  <si>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</si>
  <si>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</si>
  <si>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</si>
  <si>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</si>
  <si>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</si>
  <si>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</si>
  <si>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</si>
  <si>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</si>
  <si>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</si>
  <si>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</si>
  <si>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</si>
  <si>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</si>
  <si>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</si>
  <si>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</si>
  <si>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</si>
  <si>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</si>
  <si>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</si>
  <si>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</si>
  <si>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</si>
  <si>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</si>
  <si>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</si>
  <si>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</si>
  <si>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</si>
  <si>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</si>
  <si>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</si>
  <si>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</si>
  <si>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</si>
  <si>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</si>
  <si>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</si>
  <si>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</si>
  <si>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</si>
  <si>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</si>
  <si>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</si>
  <si>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</si>
  <si>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</si>
  <si>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</si>
  <si>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</si>
  <si>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</si>
  <si>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</si>
  <si>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</si>
  <si>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</si>
  <si>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</si>
  <si>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</si>
  <si>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</si>
  <si>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</si>
  <si>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</si>
  <si>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</si>
  <si>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</si>
  <si>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</si>
  <si>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</si>
  <si>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</si>
  <si>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</si>
  <si>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</si>
  <si>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</si>
  <si>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</si>
  <si>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</si>
  <si>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</si>
  <si>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</si>
  <si>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</si>
  <si>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</si>
  <si>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</si>
  <si>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</si>
  <si>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</si>
  <si>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</si>
  <si>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</si>
  <si>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</si>
  <si>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</si>
  <si>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</si>
  <si>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</si>
  <si>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</si>
  <si>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</si>
  <si>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</si>
  <si>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</si>
  <si>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</si>
  <si>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</si>
  <si>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</si>
  <si>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</si>
  <si>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</si>
  <si>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</si>
  <si>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</si>
  <si>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</si>
  <si>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</si>
  <si>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</si>
  <si>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</si>
  <si>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</si>
  <si>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</si>
  <si>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</si>
  <si>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</si>
  <si>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</si>
  <si>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</si>
  <si>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</si>
  <si>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</si>
  <si>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</si>
  <si>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</si>
  <si>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</si>
  <si>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</si>
  <si>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</si>
  <si>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</si>
  <si>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</si>
  <si>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</si>
  <si>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</si>
  <si>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</si>
  <si>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</si>
  <si>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</si>
  <si>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</si>
  <si>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</si>
  <si>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</si>
  <si>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</si>
  <si>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</si>
  <si>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</si>
  <si>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</si>
  <si>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</si>
  <si>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</si>
  <si>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</si>
  <si>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</si>
  <si>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</si>
  <si>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</si>
  <si>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</si>
  <si>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</si>
  <si>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</si>
  <si>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</si>
  <si>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</si>
  <si>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</si>
  <si>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</si>
  <si>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</si>
  <si>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</si>
  <si>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</si>
  <si>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</si>
  <si>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</si>
  <si>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</si>
  <si>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</si>
  <si>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</si>
  <si>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</si>
  <si>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</si>
  <si>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</si>
  <si>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</si>
  <si>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</si>
  <si>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</si>
  <si>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</si>
  <si>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</si>
  <si>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</si>
  <si>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</si>
  <si>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</si>
  <si>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</si>
  <si>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</si>
  <si>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</si>
  <si>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</si>
  <si>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</si>
  <si>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</si>
  <si>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</si>
  <si>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</si>
  <si>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</si>
  <si>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</si>
  <si>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</si>
  <si>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</si>
  <si>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</si>
  <si>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</si>
  <si>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</si>
  <si>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</si>
  <si>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</si>
  <si>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</si>
  <si>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</si>
  <si>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</si>
  <si>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</si>
  <si>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</si>
  <si>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</si>
  <si>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</si>
  <si>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</si>
  <si>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</si>
  <si>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</si>
  <si>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</si>
  <si>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</si>
  <si>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</si>
  <si>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</si>
  <si>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</si>
  <si>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</si>
  <si>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</si>
  <si>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</si>
  <si>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</si>
  <si>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</si>
  <si>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</si>
  <si>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</si>
  <si>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</si>
  <si>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</si>
  <si>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</si>
  <si>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</si>
  <si>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</si>
  <si>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</si>
  <si>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</si>
  <si>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</si>
  <si>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</si>
  <si>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</si>
  <si>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</si>
  <si>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</si>
  <si>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</si>
  <si>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</si>
  <si>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</si>
  <si>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</si>
  <si>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</si>
  <si>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</si>
  <si>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</si>
  <si>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</si>
  <si>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</si>
  <si>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</si>
  <si>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</si>
  <si>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</si>
  <si>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</si>
  <si>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</si>
  <si>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</si>
  <si>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</si>
  <si>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</si>
  <si>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</si>
  <si>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</si>
  <si>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</si>
  <si>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</si>
  <si>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</si>
  <si>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</si>
  <si>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</si>
  <si>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</si>
  <si>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</si>
  <si>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</si>
  <si>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</si>
  <si>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</si>
  <si>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</si>
  <si>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</si>
  <si>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</si>
  <si>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</si>
  <si>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</si>
  <si>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</si>
  <si>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</si>
  <si>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</si>
  <si>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</si>
  <si>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</si>
  <si>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</si>
  <si>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</si>
  <si>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</si>
  <si>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</si>
  <si>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</si>
  <si>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</si>
  <si>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</si>
  <si>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</si>
  <si>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</si>
  <si>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</si>
  <si>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</si>
  <si>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</si>
  <si>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</si>
  <si>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</si>
  <si>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</si>
  <si>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</si>
  <si>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</si>
  <si>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</si>
  <si>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</si>
  <si>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</si>
  <si>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</si>
  <si>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</si>
  <si>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</si>
  <si>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</si>
  <si>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</si>
  <si>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</si>
  <si>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</si>
  <si>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</si>
  <si>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</si>
  <si>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</si>
  <si>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</si>
  <si>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</si>
  <si>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</si>
  <si>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</si>
  <si>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</si>
  <si>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</si>
  <si>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</si>
  <si>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</si>
  <si>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</si>
  <si>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</si>
  <si>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</si>
  <si>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</si>
  <si>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</si>
  <si>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</si>
  <si>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</si>
  <si>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</si>
  <si>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</si>
  <si>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</si>
  <si>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</si>
  <si>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</si>
  <si>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</si>
  <si>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</si>
  <si>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</si>
  <si>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</si>
  <si>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</si>
  <si>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</si>
  <si>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</si>
  <si>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</si>
  <si>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</si>
  <si>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</si>
  <si>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</si>
  <si>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</si>
  <si>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</si>
  <si>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</si>
  <si>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</si>
  <si>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</si>
  <si>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</si>
  <si>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</si>
  <si>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</si>
  <si>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</si>
  <si>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</si>
  <si>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</si>
  <si>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</si>
  <si>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</si>
  <si>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</si>
  <si>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</si>
  <si>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</si>
  <si>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</si>
  <si>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</si>
  <si>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</si>
  <si>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</si>
  <si>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</si>
  <si>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</si>
  <si>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</si>
  <si>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</si>
  <si>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</si>
  <si>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</si>
  <si>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</si>
  <si>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</si>
  <si>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</si>
  <si>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</si>
  <si>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</si>
  <si>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</si>
  <si>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</si>
  <si>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</si>
  <si>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</si>
  <si>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</si>
  <si>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</si>
  <si>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</si>
  <si>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</si>
  <si>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</si>
  <si>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</si>
  <si>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</si>
  <si>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</si>
  <si>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</si>
  <si>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</si>
  <si>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</si>
  <si>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</si>
  <si>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</si>
  <si>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</si>
  <si>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</si>
  <si>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</si>
  <si>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</si>
  <si>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</si>
  <si>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</si>
  <si>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</si>
  <si>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</si>
  <si>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</si>
  <si>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</si>
  <si>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</si>
  <si>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</si>
  <si>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</si>
  <si>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</si>
  <si>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</si>
  <si>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</si>
  <si>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</si>
  <si>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</si>
  <si>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</si>
  <si>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</si>
  <si>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</si>
  <si>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</si>
  <si>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</si>
  <si>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</si>
  <si>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</si>
  <si>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</si>
  <si>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</si>
  <si>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</si>
  <si>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</si>
  <si>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</si>
  <si>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</si>
  <si>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</si>
  <si>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</si>
  <si>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</si>
  <si>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</si>
  <si>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</si>
  <si>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</si>
  <si>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</si>
  <si>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</si>
  <si>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</si>
  <si>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</si>
  <si>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</si>
  <si>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</si>
  <si>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</si>
  <si>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</si>
  <si>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</si>
  <si>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</si>
  <si>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</si>
  <si>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</si>
  <si>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</si>
  <si>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</si>
  <si>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</si>
  <si>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</si>
  <si>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</si>
  <si>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</si>
  <si>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</si>
  <si>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</si>
  <si>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</si>
  <si>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</si>
  <si>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</si>
  <si>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</si>
  <si>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</si>
  <si>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</si>
  <si>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</si>
  <si>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</si>
  <si>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</si>
  <si>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</si>
  <si>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</si>
  <si>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</si>
  <si>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</si>
  <si>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</si>
  <si>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</si>
  <si>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</si>
  <si>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</si>
  <si>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</si>
  <si>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</si>
  <si>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</si>
  <si>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</si>
  <si>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</si>
  <si>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</si>
  <si>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</si>
  <si>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</si>
  <si>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</si>
  <si>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</si>
  <si>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</si>
  <si>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</si>
  <si>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</si>
  <si>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</si>
  <si>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</si>
  <si>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</si>
  <si>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</si>
  <si>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</si>
  <si>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</si>
  <si>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</si>
  <si>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</si>
  <si>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</si>
  <si>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</si>
  <si>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</si>
  <si>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</si>
  <si>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</si>
  <si>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</si>
  <si>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</si>
  <si>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</si>
  <si>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</si>
  <si>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</si>
  <si>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</si>
  <si>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</si>
  <si>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</si>
  <si>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</si>
  <si>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</si>
  <si>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</si>
  <si>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</si>
  <si>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</si>
  <si>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</si>
  <si>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</si>
  <si>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</si>
  <si>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</si>
  <si>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</si>
  <si>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</si>
  <si>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</si>
  <si>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</si>
  <si>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</si>
  <si>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</si>
  <si>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</si>
  <si>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</si>
  <si>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</si>
  <si>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</si>
  <si>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</si>
  <si>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</si>
  <si>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</si>
  <si>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</si>
  <si>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</si>
  <si>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</si>
  <si>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</si>
  <si>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</si>
  <si>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</si>
  <si>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</si>
  <si>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</si>
  <si>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</si>
  <si>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</si>
  <si>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</si>
  <si>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</si>
  <si>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</si>
  <si>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</si>
  <si>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</si>
  <si>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</si>
  <si>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</si>
  <si>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</si>
  <si>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</si>
  <si>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</si>
  <si>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</si>
  <si>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</si>
  <si>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</si>
  <si>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</si>
  <si>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</si>
  <si>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</si>
  <si>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</si>
  <si>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</si>
  <si>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</si>
  <si>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</si>
  <si>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</si>
  <si>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</si>
  <si>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</si>
  <si>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</si>
  <si>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</si>
  <si>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</si>
  <si>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</si>
  <si>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</si>
  <si>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</si>
  <si>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</si>
  <si>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</si>
  <si>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</si>
  <si>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</si>
  <si>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</si>
  <si>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</si>
  <si>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</si>
  <si>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</si>
  <si>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</si>
  <si>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</si>
  <si>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</si>
  <si>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</si>
  <si>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</si>
  <si>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</si>
  <si>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</si>
  <si>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</si>
  <si>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</si>
  <si>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</si>
  <si>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</si>
  <si>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</si>
  <si>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</si>
  <si>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</si>
  <si>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</si>
  <si>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</si>
  <si>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</si>
  <si>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</si>
  <si>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</si>
  <si>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</si>
  <si>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</si>
  <si>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</si>
  <si>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</si>
  <si>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</si>
  <si>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</si>
  <si>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</si>
  <si>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</si>
  <si>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</si>
  <si>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</si>
  <si>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</si>
  <si>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</si>
  <si>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</si>
  <si>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</si>
  <si>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</si>
  <si>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</si>
  <si>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</si>
  <si>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</si>
  <si>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</si>
  <si>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</si>
  <si>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</si>
  <si>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</si>
  <si>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</si>
  <si>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</si>
  <si>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</si>
  <si>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</si>
  <si>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</si>
  <si>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</si>
  <si>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</si>
  <si>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</si>
  <si>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</si>
  <si>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</si>
  <si>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</si>
  <si>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</si>
  <si>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</si>
  <si>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</si>
  <si>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</si>
  <si>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</si>
  <si>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</si>
  <si>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</si>
  <si>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</si>
  <si>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</si>
  <si>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</si>
  <si>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</si>
  <si>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</si>
  <si>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</si>
  <si>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</si>
  <si>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</si>
  <si>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</si>
  <si>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</si>
  <si>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</si>
  <si>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</si>
  <si>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</si>
  <si>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</si>
  <si>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</si>
  <si>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</si>
  <si>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</si>
  <si>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</si>
  <si>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</si>
  <si>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</si>
  <si>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</si>
  <si>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</si>
  <si>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</si>
  <si>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</si>
  <si>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</si>
  <si>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</si>
  <si>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</si>
  <si>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</si>
  <si>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</si>
  <si>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</si>
  <si>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</si>
  <si>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</si>
  <si>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</si>
  <si>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</si>
  <si>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</si>
  <si>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</si>
  <si>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</si>
  <si>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</si>
  <si>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</si>
  <si>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</si>
  <si>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</si>
  <si>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</si>
  <si>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</si>
  <si>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</si>
  <si>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</si>
  <si>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</si>
  <si>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</si>
  <si>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</si>
  <si>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</si>
  <si>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</si>
  <si>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</si>
  <si>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</si>
  <si>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</si>
  <si>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</si>
  <si>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</si>
  <si>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</si>
  <si>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</si>
  <si>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</si>
  <si>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</si>
  <si>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</si>
  <si>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</si>
  <si>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</si>
  <si>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</si>
  <si>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</si>
  <si>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</si>
  <si>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</si>
  <si>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</si>
  <si>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</si>
  <si>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</si>
  <si>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</si>
  <si>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</si>
  <si>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</si>
  <si>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</si>
  <si>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</si>
  <si>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</si>
  <si>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</si>
  <si>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</si>
  <si>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</si>
  <si>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</si>
  <si>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</si>
  <si>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</si>
  <si>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</si>
  <si>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</si>
  <si>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</si>
  <si>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</si>
  <si>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</si>
  <si>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</si>
  <si>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</si>
  <si>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</si>
  <si>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</si>
  <si>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</si>
  <si>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</si>
  <si>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</si>
  <si>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</si>
  <si>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</si>
  <si>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</si>
  <si>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</si>
  <si>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</si>
  <si>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</si>
  <si>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</si>
  <si>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</si>
  <si>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</si>
  <si>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</si>
  <si>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</si>
  <si>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</si>
  <si>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</si>
  <si>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</si>
  <si>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</si>
  <si>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</si>
  <si>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</si>
  <si>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</si>
  <si>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</si>
  <si>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</si>
  <si>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</si>
  <si>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</si>
  <si>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</si>
  <si>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</si>
  <si>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</si>
  <si>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</si>
  <si>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</si>
  <si>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</si>
  <si>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</si>
  <si>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</si>
  <si>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</si>
  <si>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</si>
  <si>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</si>
  <si>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</si>
  <si>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</si>
  <si>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</si>
  <si>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</si>
  <si>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</si>
  <si>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</si>
  <si>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</si>
  <si>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</si>
  <si>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</si>
  <si>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</si>
  <si>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</si>
  <si>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</si>
  <si>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</si>
  <si>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</si>
  <si>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</si>
  <si>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</si>
  <si>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</si>
  <si>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</si>
  <si>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</si>
  <si>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</si>
  <si>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</si>
  <si>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</si>
  <si>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</si>
  <si>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</si>
  <si>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</si>
  <si>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</si>
  <si>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</si>
  <si>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</si>
  <si>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</si>
  <si>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</si>
  <si>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</si>
  <si>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</si>
  <si>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</si>
  <si>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</si>
  <si>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</si>
  <si>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</si>
  <si>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</si>
  <si>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</si>
  <si>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</si>
  <si>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</si>
  <si>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</si>
  <si>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</si>
  <si>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</si>
  <si>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</si>
  <si>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</si>
  <si>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</si>
  <si>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</si>
  <si>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</si>
  <si>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</si>
  <si>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</si>
  <si>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</si>
  <si>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</si>
  <si>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</si>
  <si>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</si>
  <si>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</si>
  <si>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</si>
  <si>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</si>
  <si>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</si>
  <si>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</si>
  <si>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</si>
  <si>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</si>
  <si>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</si>
  <si>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</si>
  <si>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</si>
  <si>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</si>
  <si>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</si>
  <si>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</si>
  <si>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</si>
  <si>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</si>
  <si>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</si>
  <si>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</si>
  <si>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</si>
  <si>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</si>
  <si>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</si>
  <si>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</si>
  <si>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</si>
  <si>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</si>
  <si>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</si>
  <si>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</si>
  <si>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</si>
  <si>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</si>
  <si>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</si>
  <si>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</si>
  <si>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</si>
  <si>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</si>
  <si>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</si>
  <si>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</si>
  <si>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</si>
  <si>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</si>
  <si>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</si>
  <si>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</si>
  <si>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</si>
  <si>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</si>
  <si>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</si>
  <si>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</si>
  <si>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</si>
  <si>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</si>
  <si>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</si>
  <si>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</si>
  <si>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</si>
  <si>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</si>
  <si>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</si>
  <si>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</si>
  <si>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</si>
  <si>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</si>
  <si>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</si>
  <si>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</si>
  <si>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</si>
  <si>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</si>
  <si>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</si>
  <si>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</si>
  <si>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</si>
  <si>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</si>
  <si>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</si>
  <si>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</si>
  <si>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</si>
  <si>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</si>
  <si>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</si>
  <si>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</si>
  <si>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</si>
  <si>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</si>
  <si>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</si>
  <si>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</si>
  <si>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</si>
  <si>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</si>
  <si>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</si>
  <si>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</si>
  <si>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</si>
  <si>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</si>
  <si>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</si>
  <si>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</si>
  <si>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</si>
  <si>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</si>
  <si>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</si>
  <si>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</si>
  <si>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</si>
  <si>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</si>
  <si>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</si>
  <si>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</si>
  <si>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</si>
  <si>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</si>
  <si>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</si>
  <si>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</si>
  <si>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</si>
  <si>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</si>
  <si>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</si>
  <si>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</si>
  <si>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</si>
  <si>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</si>
  <si>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</si>
  <si>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</si>
  <si>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</si>
  <si>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</si>
  <si>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</si>
  <si>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</si>
  <si>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</si>
  <si>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</si>
  <si>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</si>
  <si>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</si>
  <si>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</si>
  <si>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</si>
  <si>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</si>
  <si>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</si>
  <si>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</si>
  <si>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</si>
  <si>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</si>
  <si>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</si>
  <si>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</si>
  <si>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</si>
  <si>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</si>
  <si>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</si>
  <si>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</si>
  <si>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</si>
  <si>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</si>
  <si>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</si>
  <si>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</si>
  <si>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</si>
  <si>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</si>
  <si>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</si>
  <si>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</si>
  <si>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</si>
  <si>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</si>
  <si>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</si>
  <si>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</si>
  <si>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</si>
  <si>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</si>
  <si>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</si>
  <si>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</si>
  <si>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</si>
  <si>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</si>
  <si>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</si>
  <si>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</si>
  <si>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</si>
  <si>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</si>
  <si>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</si>
  <si>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</si>
  <si>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</si>
  <si>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</si>
  <si>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</si>
  <si>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</si>
  <si>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</si>
  <si>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</si>
  <si>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</si>
  <si>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</si>
  <si>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</si>
  <si>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</si>
  <si>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</si>
  <si>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</si>
  <si>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</si>
  <si>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</si>
  <si>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</si>
  <si>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</si>
  <si>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</si>
  <si>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</si>
  <si>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</si>
  <si>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</si>
  <si>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</si>
  <si>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</si>
  <si>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</si>
  <si>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</si>
  <si>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</si>
  <si>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</si>
  <si>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</si>
  <si>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</si>
  <si>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</si>
  <si>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</si>
  <si>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</si>
  <si>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</si>
  <si>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</si>
  <si>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</si>
  <si>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</si>
  <si>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</si>
  <si>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</si>
  <si>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</si>
  <si>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</si>
  <si>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</si>
  <si>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</si>
  <si>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</si>
  <si>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</si>
  <si>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</si>
  <si>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</si>
  <si>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</si>
  <si>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</si>
  <si>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</si>
  <si>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</si>
  <si>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</si>
  <si>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</si>
  <si>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</si>
  <si>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</si>
  <si>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</si>
  <si>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</si>
  <si>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</si>
  <si>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</si>
  <si>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</si>
  <si>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</si>
  <si>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</si>
  <si>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</si>
  <si>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</si>
  <si>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</si>
  <si>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</si>
  <si>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</si>
  <si>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</si>
  <si>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</si>
  <si>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</si>
  <si>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</si>
  <si>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</si>
  <si>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</si>
  <si>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</si>
  <si>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</si>
  <si>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</si>
  <si>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</si>
  <si>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</si>
  <si>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</si>
  <si>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</si>
  <si>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</si>
  <si>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</si>
  <si>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</si>
  <si>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</si>
  <si>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</si>
  <si>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</si>
  <si>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</si>
  <si>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</si>
  <si>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</si>
  <si>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</si>
  <si>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</si>
  <si>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</si>
  <si>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</si>
  <si>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</si>
  <si>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</si>
  <si>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</si>
  <si>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</si>
  <si>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</si>
  <si>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</si>
  <si>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</si>
  <si>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</si>
  <si>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</si>
  <si>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</si>
  <si>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</si>
  <si>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</si>
  <si>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</si>
  <si>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</si>
  <si>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</si>
  <si>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</si>
  <si>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</si>
  <si>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</si>
  <si>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</si>
  <si>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</si>
  <si>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</si>
  <si>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</si>
  <si>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</si>
  <si>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</si>
  <si>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</si>
  <si>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</si>
  <si>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</si>
  <si>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</si>
  <si>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</si>
  <si>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</si>
  <si>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</si>
  <si>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</si>
  <si>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</si>
  <si>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</si>
  <si>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</si>
  <si>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</si>
  <si>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</si>
  <si>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</si>
  <si>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</si>
  <si>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</si>
  <si>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</si>
  <si>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</si>
  <si>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</si>
  <si>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</si>
  <si>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</si>
  <si>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</si>
  <si>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</si>
  <si>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</si>
  <si>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</si>
  <si>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</si>
  <si>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</si>
  <si>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</si>
  <si>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</si>
  <si>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</si>
  <si>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</si>
  <si>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</si>
  <si>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</si>
  <si>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</si>
  <si>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</si>
  <si>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</si>
  <si>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</si>
  <si>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</si>
  <si>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</si>
  <si>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</si>
  <si>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</si>
  <si>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</si>
  <si>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</si>
  <si>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</si>
  <si>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</si>
  <si>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</si>
  <si>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</si>
  <si>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</si>
  <si>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</si>
  <si>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</si>
  <si>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</si>
  <si>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</si>
  <si>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</si>
  <si>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</si>
  <si>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</si>
  <si>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</si>
  <si>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</si>
  <si>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</si>
  <si>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</si>
  <si>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</si>
  <si>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</si>
  <si>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</si>
  <si>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</si>
  <si>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</si>
  <si>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</si>
  <si>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</si>
  <si>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</si>
  <si>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</si>
  <si>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</si>
  <si>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</si>
  <si>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</si>
  <si>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</si>
  <si>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</si>
  <si>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</si>
  <si>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</si>
  <si>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</si>
  <si>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</si>
  <si>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</si>
  <si>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</si>
  <si>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</si>
  <si>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</si>
  <si>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</si>
  <si>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</si>
  <si>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</si>
  <si>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</si>
  <si>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</si>
  <si>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</si>
  <si>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</si>
  <si>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</si>
  <si>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</si>
  <si>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</si>
  <si>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</si>
  <si>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</si>
  <si>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</si>
  <si>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</si>
  <si>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</si>
  <si>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</si>
  <si>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</si>
  <si>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</si>
  <si>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</si>
  <si>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</si>
  <si>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</si>
  <si>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</si>
  <si>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</si>
  <si>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</si>
  <si>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</si>
  <si>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</si>
  <si>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</si>
  <si>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</si>
  <si>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</si>
  <si>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</si>
  <si>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</si>
  <si>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</si>
  <si>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</si>
  <si>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</si>
  <si>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</si>
  <si>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</si>
  <si>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</si>
  <si>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</si>
  <si>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</si>
  <si>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</si>
  <si>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</si>
  <si>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</si>
  <si>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</si>
  <si>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</si>
  <si>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</si>
  <si>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</si>
  <si>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</si>
  <si>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</si>
  <si>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</si>
  <si>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</si>
  <si>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</si>
  <si>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</si>
  <si>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</si>
  <si>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</si>
  <si>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</si>
  <si>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</si>
  <si>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</si>
  <si>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</si>
  <si>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</si>
  <si>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</si>
  <si>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</si>
  <si>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</si>
  <si>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</si>
  <si>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</si>
  <si>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</si>
  <si>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</si>
  <si>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</si>
  <si>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</si>
  <si>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</si>
  <si>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</si>
  <si>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</si>
  <si>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</si>
  <si>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</si>
  <si>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</si>
  <si>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</si>
  <si>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</si>
  <si>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</si>
  <si>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</si>
  <si>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</si>
  <si>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</si>
  <si>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</si>
  <si>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</si>
  <si>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</si>
  <si>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</si>
  <si>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</si>
  <si>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</si>
  <si>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</si>
  <si>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</si>
  <si>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</si>
  <si>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</si>
  <si>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</si>
  <si>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</si>
  <si>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</si>
  <si>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</si>
  <si>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</si>
  <si>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</si>
  <si>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</si>
  <si>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</si>
  <si>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</si>
  <si>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</si>
  <si>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</si>
  <si>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</si>
  <si>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</si>
  <si>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</si>
  <si>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</si>
  <si>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</si>
  <si>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</si>
  <si>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</si>
  <si>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</si>
  <si>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</si>
  <si>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</si>
  <si>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</si>
  <si>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</si>
  <si>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</si>
  <si>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</si>
  <si>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</si>
  <si>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</si>
  <si>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</si>
  <si>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</si>
  <si>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</si>
  <si>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</si>
  <si>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</si>
  <si>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</si>
  <si>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</si>
  <si>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</si>
  <si>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</si>
  <si>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</si>
  <si>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</si>
  <si>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</si>
  <si>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</si>
  <si>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</si>
  <si>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</si>
  <si>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</si>
  <si>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</si>
  <si>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</si>
  <si>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</si>
  <si>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</si>
  <si>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</si>
  <si>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</si>
  <si>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</si>
  <si>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</si>
  <si>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</si>
  <si>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</si>
  <si>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</si>
  <si>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</si>
  <si>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</si>
  <si>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</si>
  <si>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</si>
  <si>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</si>
  <si>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</si>
  <si>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</si>
  <si>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</si>
  <si>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</si>
  <si>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</si>
  <si>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</si>
  <si>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</si>
  <si>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</si>
  <si>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</si>
  <si>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</si>
  <si>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</si>
  <si>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</si>
  <si>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</si>
  <si>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</si>
  <si>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</si>
  <si>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</si>
  <si>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</si>
  <si>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</si>
  <si>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</si>
  <si>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</si>
  <si>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</si>
  <si>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</si>
  <si>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</si>
  <si>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</si>
  <si>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</si>
  <si>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</si>
  <si>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</si>
  <si>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</si>
  <si>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</si>
  <si>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</si>
  <si>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</si>
  <si>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</si>
  <si>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</si>
  <si>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</si>
  <si>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</si>
  <si>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</si>
  <si>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</si>
  <si>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</si>
  <si>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</si>
  <si>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</si>
  <si>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</si>
  <si>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</si>
  <si>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</si>
  <si>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</si>
  <si>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</si>
  <si>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</si>
  <si>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</si>
  <si>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</si>
  <si>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</si>
  <si>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</si>
  <si>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</si>
  <si>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</si>
  <si>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</si>
  <si>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</si>
  <si>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</si>
  <si>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</si>
  <si>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</si>
  <si>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</si>
  <si>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</si>
  <si>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</si>
  <si>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</si>
  <si>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</si>
  <si>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</si>
  <si>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</si>
  <si>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</si>
  <si>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</si>
  <si>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</si>
  <si>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</si>
  <si>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</si>
  <si>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</si>
  <si>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</si>
  <si>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</si>
  <si>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</si>
  <si>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</si>
  <si>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</si>
  <si>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</si>
  <si>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</si>
  <si>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</si>
  <si>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</si>
  <si>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</si>
  <si>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</si>
  <si>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</si>
  <si>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</si>
  <si>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</si>
  <si>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</si>
  <si>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</si>
  <si>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</si>
  <si>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</si>
  <si>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</si>
  <si>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</si>
  <si>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</si>
  <si>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</si>
  <si>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</si>
  <si>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</si>
  <si>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</si>
  <si>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</si>
  <si>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</si>
  <si>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</si>
  <si>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</si>
  <si>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</si>
  <si>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</si>
  <si>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</si>
  <si>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</si>
  <si>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</si>
  <si>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</si>
  <si>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</si>
  <si>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</si>
  <si>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</si>
  <si>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</si>
  <si>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</si>
  <si>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</si>
  <si>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</si>
  <si>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</si>
  <si>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</si>
  <si>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</si>
  <si>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</si>
  <si>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</si>
  <si>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</si>
  <si>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</si>
  <si>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</si>
  <si>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</si>
  <si>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</si>
  <si>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</si>
  <si>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</si>
  <si>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</si>
  <si>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</si>
  <si>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</si>
  <si>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</si>
  <si>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</si>
  <si>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</si>
  <si>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</si>
  <si>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</si>
  <si>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</si>
  <si>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</si>
  <si>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</si>
  <si>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</si>
  <si>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</si>
  <si>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</si>
  <si>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</si>
  <si>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</si>
  <si>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</si>
  <si>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</si>
  <si>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</si>
  <si>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</si>
  <si>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</si>
  <si>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</si>
  <si>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</si>
  <si>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</si>
  <si>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</si>
  <si>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</si>
  <si>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</si>
  <si>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</si>
  <si>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</si>
  <si>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</si>
  <si>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</si>
  <si>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</si>
  <si>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</si>
  <si>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</si>
  <si>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</si>
  <si>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</si>
  <si>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</si>
  <si>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</si>
  <si>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</si>
  <si>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</si>
  <si>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</si>
  <si>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</si>
  <si>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</si>
  <si>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</si>
  <si>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</si>
  <si>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</si>
  <si>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</si>
  <si>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</si>
  <si>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</si>
  <si>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</si>
  <si>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</si>
  <si>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</si>
  <si>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</si>
  <si>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</si>
  <si>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</si>
  <si>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</si>
  <si>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</si>
  <si>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</si>
  <si>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</si>
  <si>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</si>
  <si>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</si>
  <si>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</si>
  <si>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</si>
  <si>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</si>
  <si>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</si>
  <si>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</si>
  <si>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</si>
  <si>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</si>
  <si>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</si>
  <si>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</si>
  <si>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</si>
  <si>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</si>
  <si>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</si>
  <si>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</si>
  <si>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</si>
  <si>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</si>
  <si>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</si>
  <si>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</si>
  <si>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</si>
  <si>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</si>
  <si>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</si>
  <si>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</si>
  <si>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</si>
  <si>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</si>
  <si>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</si>
  <si>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</si>
  <si>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</si>
  <si>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</si>
  <si>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</si>
  <si>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</si>
  <si>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</si>
  <si>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</si>
  <si>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</si>
  <si>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</si>
  <si>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</si>
  <si>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</si>
  <si>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</si>
  <si>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</si>
  <si>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</si>
  <si>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</si>
  <si>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</si>
  <si>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</si>
  <si>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</si>
  <si>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</si>
  <si>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</si>
  <si>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</si>
  <si>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</si>
  <si>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</si>
  <si>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</si>
  <si>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</si>
  <si>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</si>
  <si>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</si>
  <si>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</si>
  <si>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</si>
  <si>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</si>
  <si>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</si>
  <si>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</si>
  <si>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</si>
  <si>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</si>
  <si>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</si>
  <si>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</si>
  <si>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</si>
  <si>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</si>
  <si>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</si>
  <si>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</si>
  <si>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</si>
  <si>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</si>
  <si>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</si>
  <si>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</si>
  <si>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</si>
  <si>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</si>
  <si>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</si>
  <si>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</si>
  <si>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</si>
  <si>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</si>
  <si>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</si>
  <si>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</si>
  <si>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</si>
  <si>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</si>
  <si>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</si>
  <si>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</si>
  <si>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</si>
  <si>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</si>
  <si>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</si>
  <si>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</si>
  <si>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</si>
  <si>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</si>
  <si>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</si>
  <si>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</si>
  <si>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</si>
  <si>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</si>
  <si>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</si>
  <si>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</si>
  <si>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</si>
  <si>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</si>
  <si>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</si>
  <si>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</si>
  <si>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</si>
  <si>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</si>
  <si>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</si>
  <si>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</si>
  <si>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</si>
  <si>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</si>
  <si>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</si>
  <si>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</si>
  <si>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</si>
  <si>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</si>
  <si>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</si>
  <si>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</si>
  <si>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</si>
  <si>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</si>
  <si>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</si>
  <si>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</si>
  <si>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</si>
  <si>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</si>
  <si>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</si>
  <si>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</si>
  <si>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</si>
  <si>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</si>
  <si>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</si>
  <si>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</si>
  <si>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</si>
  <si>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</si>
  <si>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</si>
  <si>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</si>
  <si>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</si>
  <si>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</si>
  <si>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</si>
  <si>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</si>
  <si>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</si>
  <si>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</si>
  <si>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</si>
  <si>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</si>
  <si>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</si>
  <si>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</si>
  <si>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</si>
  <si>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</si>
  <si>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</si>
  <si>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</si>
  <si>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</si>
  <si>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</si>
  <si>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</si>
  <si>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</si>
  <si>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</si>
  <si>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</si>
  <si>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</si>
  <si>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</si>
  <si>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</si>
  <si>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</si>
  <si>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</si>
  <si>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</si>
  <si>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</si>
  <si>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</si>
  <si>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</si>
  <si>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</si>
  <si>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</si>
  <si>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</si>
  <si>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</si>
  <si>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</si>
  <si>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</si>
  <si>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</si>
  <si>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</si>
  <si>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</si>
  <si>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</si>
  <si>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</si>
  <si>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</si>
  <si>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</si>
  <si>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</si>
  <si>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</si>
  <si>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</si>
  <si>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</si>
  <si>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</si>
  <si>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</si>
  <si>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</si>
  <si>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</si>
  <si>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</si>
  <si>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</si>
  <si>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</si>
  <si>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</si>
  <si>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</si>
  <si>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</si>
  <si>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</si>
  <si>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</si>
  <si>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</si>
  <si>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</si>
  <si>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</si>
  <si>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</si>
  <si>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</si>
  <si>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</si>
  <si>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</si>
  <si>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</si>
  <si>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</si>
  <si>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</si>
  <si>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</si>
  <si>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</si>
  <si>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</si>
  <si>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</si>
  <si>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</si>
  <si>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</si>
  <si>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</si>
  <si>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</si>
  <si>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</si>
  <si>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</si>
  <si>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</si>
  <si>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</si>
  <si>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</si>
  <si>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</si>
  <si>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</si>
  <si>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</si>
  <si>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</si>
  <si>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</si>
  <si>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</si>
  <si>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</si>
  <si>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</si>
  <si>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</si>
  <si>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</si>
  <si>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</si>
  <si>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</si>
  <si>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</si>
  <si>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</si>
  <si>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</si>
  <si>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</si>
  <si>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</si>
  <si>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</si>
  <si>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</si>
  <si>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</si>
  <si>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</si>
  <si>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</si>
  <si>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</si>
  <si>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</si>
  <si>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</si>
  <si>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</si>
  <si>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</si>
  <si>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</si>
  <si>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</si>
  <si>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</si>
  <si>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</si>
  <si>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</si>
  <si>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</si>
  <si>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</si>
  <si>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</si>
  <si>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</si>
  <si>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</si>
  <si>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</si>
  <si>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</si>
  <si>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</si>
  <si>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</si>
  <si>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</si>
  <si>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</si>
  <si>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</si>
  <si>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</si>
  <si>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</si>
  <si>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</si>
  <si>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</si>
  <si>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</si>
  <si>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</si>
  <si>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</si>
  <si>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</si>
  <si>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</si>
  <si>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</si>
  <si>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</si>
  <si>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</si>
  <si>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</si>
  <si>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</si>
  <si>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</si>
  <si>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</si>
  <si>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</si>
  <si>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</si>
  <si>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</si>
  <si>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</si>
  <si>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</si>
  <si>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</si>
  <si>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</si>
  <si>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</si>
  <si>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</si>
  <si>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</si>
  <si>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</si>
  <si>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</si>
  <si>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</si>
  <si>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</si>
  <si>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</si>
  <si>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</si>
  <si>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</si>
  <si>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</si>
  <si>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</si>
  <si>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</si>
  <si>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</si>
  <si>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</si>
  <si>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</si>
  <si>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</si>
  <si>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</si>
  <si>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</si>
  <si>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</si>
  <si>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</si>
  <si>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</si>
  <si>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</si>
  <si>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</si>
  <si>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</si>
  <si>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</si>
  <si>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</si>
  <si>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</si>
  <si>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</si>
  <si>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</si>
  <si>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</si>
  <si>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</si>
  <si>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</si>
  <si>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</si>
  <si>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</si>
  <si>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</si>
  <si>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</si>
  <si>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</si>
  <si>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</si>
  <si>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</si>
  <si>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</si>
  <si>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</si>
  <si>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</si>
  <si>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</si>
  <si>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</si>
  <si>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</si>
  <si>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</si>
  <si>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</si>
  <si>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</si>
  <si>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</si>
  <si>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</si>
  <si>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</si>
  <si>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</si>
  <si>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</si>
  <si>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</si>
  <si>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</si>
  <si>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</si>
  <si>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</si>
  <si>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</si>
  <si>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</si>
  <si>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</si>
  <si>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</si>
  <si>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</si>
  <si>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</si>
  <si>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</si>
  <si>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</si>
  <si>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</si>
  <si>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</si>
  <si>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</si>
  <si>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</si>
  <si>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</si>
  <si>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</si>
  <si>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</si>
  <si>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</si>
  <si>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</si>
  <si>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</si>
  <si>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</si>
  <si>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</si>
  <si>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</si>
  <si>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</si>
  <si>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</si>
  <si>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</si>
  <si>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</si>
  <si>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</si>
  <si>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</si>
  <si>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</si>
  <si>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</si>
  <si>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</si>
  <si>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</si>
  <si>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</si>
  <si>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</si>
  <si>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</si>
  <si>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</si>
  <si>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</si>
  <si>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</si>
  <si>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</si>
  <si>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</si>
  <si>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</si>
  <si>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</si>
  <si>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</si>
  <si>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</si>
  <si>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</si>
  <si>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</si>
  <si>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</si>
  <si>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</si>
  <si>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</si>
  <si>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</si>
  <si>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</si>
  <si>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</si>
  <si>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</si>
  <si>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</si>
  <si>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</si>
  <si>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</si>
  <si>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</si>
  <si>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</si>
  <si>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</si>
  <si>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</si>
  <si>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</si>
  <si>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</si>
  <si>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</si>
  <si>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</si>
  <si>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</si>
  <si>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</si>
  <si>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</si>
  <si>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</si>
  <si>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</si>
  <si>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</si>
  <si>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</si>
  <si>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</si>
  <si>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</si>
  <si>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</si>
  <si>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</si>
  <si>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</si>
  <si>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</si>
  <si>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</si>
  <si>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</si>
  <si>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</si>
  <si>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</si>
  <si>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</si>
  <si>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</si>
  <si>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</si>
  <si>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</si>
  <si>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</si>
  <si>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</si>
  <si>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</si>
  <si>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</si>
  <si>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</si>
  <si>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</si>
  <si>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</si>
  <si>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</si>
  <si>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</si>
  <si>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</si>
  <si>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</si>
  <si>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</si>
  <si>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</si>
  <si>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</si>
  <si>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</si>
  <si>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</si>
  <si>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</si>
  <si>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</si>
  <si>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</si>
  <si>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</si>
  <si>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</si>
  <si>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</si>
  <si>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</si>
  <si>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</si>
  <si>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</si>
  <si>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</si>
  <si>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</si>
  <si>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</si>
  <si>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</si>
  <si>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</si>
  <si>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</si>
  <si>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</si>
  <si>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</si>
  <si>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</si>
  <si>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</si>
  <si>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</si>
  <si>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</si>
  <si>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</si>
  <si>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</si>
  <si>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</si>
  <si>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</si>
  <si>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</si>
  <si>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</si>
  <si>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</si>
  <si>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</si>
  <si>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</si>
  <si>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</si>
  <si>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</si>
  <si>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</si>
  <si>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</si>
  <si>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</si>
  <si>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</si>
  <si>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</si>
  <si>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</si>
  <si>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</si>
  <si>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</si>
  <si>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</si>
  <si>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</si>
  <si>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</si>
  <si>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</si>
  <si>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</si>
  <si>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</si>
  <si>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</si>
  <si>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</si>
  <si>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</si>
  <si>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</si>
  <si>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</si>
  <si>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</si>
  <si>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</si>
  <si>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</si>
  <si>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</si>
  <si>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</si>
  <si>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</si>
  <si>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</si>
  <si>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</si>
  <si>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</si>
  <si>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</si>
  <si>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</si>
  <si>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</si>
  <si>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</si>
  <si>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</si>
  <si>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</si>
  <si>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</si>
  <si>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</si>
  <si>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</si>
  <si>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</si>
  <si>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</si>
  <si>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</si>
  <si>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</si>
  <si>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</si>
  <si>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</si>
  <si>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</si>
  <si>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</si>
  <si>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</si>
  <si>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</si>
  <si>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</si>
  <si>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</si>
  <si>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</si>
  <si>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</si>
  <si>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</si>
  <si>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</si>
  <si>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</si>
  <si>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</si>
  <si>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</si>
  <si>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</si>
  <si>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</si>
  <si>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</si>
  <si>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</si>
  <si>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</si>
  <si>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</si>
  <si>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</si>
  <si>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</si>
  <si>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</si>
  <si>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</si>
  <si>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</si>
  <si>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</si>
  <si>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</si>
  <si>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</si>
  <si>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</si>
  <si>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</si>
  <si>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</si>
  <si>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</si>
  <si>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</si>
  <si>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</si>
  <si>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</si>
  <si>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</si>
  <si>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</si>
  <si>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</si>
  <si>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</si>
  <si>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</si>
  <si>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</si>
  <si>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</si>
  <si>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</si>
  <si>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</si>
  <si>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</si>
  <si>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</si>
  <si>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</si>
  <si>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</si>
  <si>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</si>
  <si>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</si>
  <si>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</si>
  <si>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</si>
  <si>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</si>
  <si>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</si>
  <si>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</si>
  <si>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</si>
  <si>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</si>
  <si>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</si>
  <si>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</si>
  <si>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</si>
  <si>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</si>
  <si>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</si>
  <si>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</si>
  <si>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</si>
  <si>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</si>
  <si>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</si>
  <si>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</si>
  <si>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</si>
  <si>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</si>
  <si>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</si>
  <si>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</si>
  <si>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</si>
  <si>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</si>
  <si>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</si>
  <si>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</si>
  <si>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</si>
  <si>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</si>
  <si>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</si>
  <si>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</si>
  <si>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</si>
  <si>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</si>
  <si>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</si>
  <si>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</si>
  <si>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</si>
  <si>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</si>
  <si>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</si>
  <si>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</si>
  <si>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</si>
  <si>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</si>
  <si>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</si>
  <si>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</si>
  <si>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</si>
  <si>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</si>
  <si>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</si>
  <si>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</si>
  <si>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</si>
  <si>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</si>
  <si>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</si>
  <si>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</si>
  <si>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</si>
  <si>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</si>
  <si>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</si>
  <si>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</si>
  <si>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</si>
  <si>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</si>
  <si>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</si>
  <si>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</si>
  <si>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</si>
  <si>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</si>
  <si>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</si>
  <si>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</si>
  <si>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</si>
  <si>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</si>
  <si>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</si>
  <si>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</si>
  <si>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</si>
  <si>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</si>
  <si>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</si>
  <si>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</si>
  <si>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</si>
  <si>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</si>
  <si>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</si>
  <si>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</si>
  <si>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</si>
  <si>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</si>
  <si>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</si>
  <si>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</si>
  <si>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</si>
  <si>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</si>
  <si>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</si>
  <si>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</si>
  <si>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</si>
  <si>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</si>
  <si>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</si>
  <si>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</si>
  <si>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</si>
  <si>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</si>
  <si>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</si>
  <si>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</si>
  <si>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</si>
  <si>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</si>
  <si>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</si>
  <si>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</si>
  <si>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</si>
  <si>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</si>
  <si>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</si>
  <si>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</si>
  <si>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</si>
  <si>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</si>
  <si>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</si>
  <si>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</si>
  <si>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</si>
  <si>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</si>
  <si>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</si>
  <si>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</si>
  <si>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</si>
  <si>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</si>
  <si>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</si>
  <si>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</si>
  <si>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</si>
  <si>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</si>
  <si>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</si>
  <si>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</si>
  <si>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</si>
  <si>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</si>
  <si>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</si>
  <si>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</si>
  <si>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</si>
  <si>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</si>
  <si>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</si>
  <si>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</si>
  <si>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</si>
  <si>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</si>
  <si>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</si>
  <si>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</si>
  <si>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</si>
  <si>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</si>
  <si>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</si>
  <si>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</si>
  <si>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</si>
  <si>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</si>
  <si>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</si>
  <si>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</si>
  <si>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</si>
  <si>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</si>
  <si>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</si>
  <si>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</si>
  <si>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</si>
  <si>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</si>
  <si>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</si>
  <si>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</si>
  <si>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</si>
  <si>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</si>
  <si>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</si>
  <si>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</si>
  <si>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</si>
  <si>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</si>
  <si>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</si>
  <si>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</si>
  <si>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</si>
  <si>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</si>
  <si>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</si>
  <si>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</si>
  <si>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</si>
  <si>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</si>
  <si>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</si>
  <si>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</si>
  <si>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</si>
  <si>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</si>
  <si>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</si>
  <si>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</si>
  <si>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</si>
  <si>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</si>
  <si>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</si>
  <si>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</si>
  <si>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</si>
  <si>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</si>
  <si>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</si>
  <si>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</si>
  <si>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</si>
  <si>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</si>
  <si>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</si>
  <si>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</si>
  <si>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</si>
  <si>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</si>
  <si>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</si>
  <si>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</si>
  <si>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</si>
  <si>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</si>
  <si>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</si>
  <si>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</si>
  <si>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</si>
  <si>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</si>
  <si>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</si>
  <si>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</si>
  <si>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</si>
  <si>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</si>
  <si>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</si>
  <si>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</si>
  <si>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</si>
  <si>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</si>
  <si>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</si>
  <si>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</si>
  <si>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</si>
  <si>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</si>
  <si>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</si>
  <si>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</si>
  <si>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</si>
  <si>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</si>
  <si>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</si>
  <si>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</si>
  <si>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</si>
  <si>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</si>
  <si>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</si>
  <si>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</si>
  <si>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</si>
  <si>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</si>
  <si>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</si>
  <si>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</si>
  <si>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</si>
  <si>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</si>
  <si>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</si>
  <si>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</si>
  <si>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</si>
  <si>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</si>
  <si>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</si>
  <si>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</si>
  <si>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</si>
  <si>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</si>
  <si>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</si>
  <si>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</si>
  <si>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</si>
  <si>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</si>
  <si>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</si>
  <si>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</si>
  <si>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</si>
  <si>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</si>
  <si>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</si>
  <si>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</si>
  <si>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</si>
  <si>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</si>
  <si>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</si>
  <si>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</si>
  <si>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</si>
  <si>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</si>
  <si>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</si>
  <si>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</si>
  <si>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</si>
  <si>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</si>
  <si>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</si>
  <si>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</si>
  <si>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</si>
  <si>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</si>
  <si>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</si>
  <si>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</si>
  <si>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</si>
  <si>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</si>
  <si>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</si>
  <si>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</si>
  <si>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</si>
  <si>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</si>
  <si>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</si>
  <si>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</si>
  <si>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</si>
  <si>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</si>
  <si>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</si>
  <si>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</si>
  <si>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</si>
  <si>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</si>
  <si>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</si>
  <si>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</si>
  <si>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</si>
  <si>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</si>
  <si>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</si>
  <si>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</si>
  <si>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</si>
  <si>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</si>
  <si>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</si>
  <si>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</si>
  <si>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</si>
  <si>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</si>
  <si>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</si>
  <si>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</si>
  <si>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</si>
  <si>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</si>
  <si>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</si>
  <si>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</si>
  <si>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</si>
  <si>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</si>
  <si>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</si>
  <si>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</si>
  <si>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</si>
  <si>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</si>
  <si>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</si>
  <si>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</si>
  <si>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</si>
  <si>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</si>
  <si>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</si>
  <si>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</si>
  <si>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</si>
  <si>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</si>
  <si>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</si>
  <si>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</si>
  <si>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</si>
  <si>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</si>
  <si>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</si>
  <si>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</si>
  <si>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</si>
  <si>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</si>
  <si>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</si>
  <si>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</si>
  <si>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</si>
  <si>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</si>
  <si>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</si>
  <si>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</si>
  <si>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</si>
  <si>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</si>
  <si>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</si>
  <si>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</si>
  <si>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</si>
  <si>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</si>
  <si>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</si>
  <si>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</si>
  <si>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</si>
  <si>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</si>
  <si>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</si>
  <si>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</si>
  <si>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</si>
  <si>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</si>
  <si>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</si>
  <si>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</si>
  <si>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</si>
  <si>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</si>
  <si>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</si>
  <si>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</si>
  <si>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</si>
  <si>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</si>
  <si>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</si>
  <si>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</si>
  <si>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</si>
  <si>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</si>
  <si>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</si>
  <si>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</si>
  <si>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</si>
  <si>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</si>
  <si>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</si>
  <si>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</si>
  <si>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</si>
  <si>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</si>
  <si>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</si>
  <si>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</si>
  <si>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</si>
  <si>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</si>
  <si>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</si>
  <si>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</si>
  <si>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</si>
  <si>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</si>
  <si>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</si>
  <si>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</si>
  <si>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</si>
  <si>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</si>
  <si>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</si>
  <si>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</si>
  <si>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</si>
  <si>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</si>
  <si>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</si>
  <si>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</si>
  <si>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</si>
  <si>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</si>
  <si>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</si>
  <si>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</si>
  <si>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</si>
  <si>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</si>
  <si>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</si>
  <si>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</si>
  <si>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</si>
  <si>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</si>
  <si>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</si>
  <si>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</si>
  <si>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</si>
  <si>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</si>
  <si>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</si>
  <si>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</si>
  <si>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</si>
  <si>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</si>
  <si>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</si>
  <si>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</si>
  <si>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</si>
  <si>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</si>
  <si>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</si>
  <si>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</si>
  <si>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</si>
  <si>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</si>
  <si>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</si>
  <si>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</si>
  <si>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</si>
  <si>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</si>
  <si>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</si>
  <si>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</si>
  <si>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</si>
  <si>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</si>
  <si>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</si>
  <si>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</si>
  <si>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</si>
  <si>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</si>
  <si>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</si>
  <si>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</si>
  <si>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</si>
  <si>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</si>
  <si>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</si>
  <si>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</si>
  <si>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</si>
  <si>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</si>
  <si>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</si>
  <si>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</si>
  <si>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</si>
  <si>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</si>
  <si>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</si>
  <si>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</si>
  <si>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</si>
  <si>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</si>
  <si>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</si>
  <si>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</si>
  <si>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</si>
  <si>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</si>
  <si>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</si>
  <si>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</si>
  <si>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</si>
  <si>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</si>
  <si>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</si>
  <si>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</si>
  <si>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</si>
  <si>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</si>
  <si>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</si>
  <si>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</si>
  <si>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</si>
  <si>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</si>
  <si>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</si>
  <si>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</si>
  <si>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</si>
  <si>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</si>
  <si>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</si>
  <si>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</si>
  <si>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</si>
  <si>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</si>
  <si>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</si>
  <si>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</si>
  <si>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</si>
  <si>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</si>
  <si>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</si>
  <si>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</si>
  <si>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</si>
  <si>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</si>
  <si>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</si>
  <si>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</si>
  <si>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</si>
  <si>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</si>
  <si>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</si>
  <si>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</si>
  <si>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</si>
  <si>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</si>
  <si>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</si>
  <si>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</si>
  <si>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</si>
  <si>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</si>
  <si>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</si>
  <si>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</si>
  <si>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</si>
  <si>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</si>
  <si>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</si>
  <si>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</si>
  <si>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</si>
  <si>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</si>
  <si>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</si>
  <si>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</si>
  <si>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</si>
  <si>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</si>
  <si>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</si>
  <si>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</si>
  <si>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</si>
  <si>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</si>
  <si>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</si>
  <si>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</si>
  <si>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</si>
  <si>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</si>
  <si>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</si>
  <si>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</si>
  <si>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</si>
  <si>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</si>
  <si>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</si>
  <si>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</si>
  <si>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</si>
  <si>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</si>
  <si>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</si>
  <si>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</si>
  <si>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</si>
  <si>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</si>
  <si>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</si>
  <si>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</si>
  <si>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</si>
  <si>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</si>
  <si>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</si>
  <si>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</si>
  <si>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</si>
  <si>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</si>
  <si>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</si>
  <si>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</si>
  <si>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</si>
  <si>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</si>
  <si>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</si>
  <si>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</si>
  <si>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</si>
  <si>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</si>
  <si>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</si>
  <si>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</si>
  <si>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</si>
  <si>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</si>
  <si>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</si>
  <si>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</si>
  <si>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</si>
  <si>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</si>
  <si>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</si>
  <si>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</si>
  <si>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</si>
  <si>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</si>
  <si>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</si>
  <si>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</si>
  <si>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</si>
  <si>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</si>
  <si>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</si>
  <si>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</si>
  <si>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</si>
  <si>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</si>
  <si>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</si>
  <si>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</si>
  <si>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</si>
  <si>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</si>
  <si>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</si>
  <si>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</si>
  <si>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</si>
  <si>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</si>
  <si>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</si>
  <si>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</si>
  <si>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</si>
  <si>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</si>
  <si>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</si>
  <si>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</si>
  <si>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</si>
  <si>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</si>
  <si>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</si>
  <si>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</si>
  <si>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</si>
  <si>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</si>
  <si>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</si>
  <si>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</si>
  <si>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</si>
  <si>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</si>
  <si>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</si>
  <si>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</si>
  <si>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</si>
  <si>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</si>
  <si>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</si>
  <si>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</si>
  <si>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</si>
  <si>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</si>
  <si>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</si>
  <si>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</si>
  <si>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</si>
  <si>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</si>
  <si>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</si>
  <si>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</si>
  <si>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</si>
  <si>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</si>
  <si>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</si>
  <si>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</si>
  <si>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</si>
  <si>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</si>
  <si>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</si>
  <si>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</si>
  <si>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</si>
  <si>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</si>
  <si>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</si>
  <si>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</si>
  <si>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</si>
  <si>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</si>
  <si>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</si>
  <si>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</si>
  <si>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</si>
  <si>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</si>
  <si>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</si>
  <si>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</si>
  <si>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</si>
  <si>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</si>
  <si>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</si>
  <si>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</si>
  <si>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</si>
  <si>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</si>
  <si>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</si>
  <si>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</si>
  <si>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</si>
  <si>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</si>
  <si>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</si>
  <si>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</si>
  <si>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</si>
  <si>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</si>
  <si>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</si>
  <si>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</si>
  <si>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</si>
  <si>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</si>
  <si>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</si>
  <si>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</si>
  <si>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</si>
  <si>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</si>
  <si>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</si>
  <si>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</si>
  <si>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</si>
  <si>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</si>
  <si>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</si>
  <si>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</si>
  <si>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</si>
  <si>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</si>
  <si>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</si>
  <si>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</si>
  <si>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</si>
  <si>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</si>
  <si>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</si>
  <si>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</si>
  <si>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</si>
  <si>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</si>
  <si>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</si>
  <si>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</si>
  <si>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</si>
  <si>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</si>
  <si>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</si>
  <si>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</si>
  <si>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</si>
  <si>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</si>
  <si>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</si>
  <si>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</si>
  <si>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</si>
  <si>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</si>
  <si>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</si>
  <si>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</si>
  <si>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</si>
  <si>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</si>
  <si>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</si>
  <si>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</si>
  <si>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</si>
  <si>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</si>
  <si>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</si>
  <si>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</si>
  <si>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</si>
  <si>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</si>
  <si>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</si>
  <si>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</si>
  <si>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</si>
  <si>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</si>
  <si>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</si>
  <si>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</si>
  <si>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</si>
  <si>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</si>
  <si>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</si>
  <si>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</si>
  <si>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</si>
  <si>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</si>
  <si>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</si>
  <si>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</si>
  <si>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</si>
  <si>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</si>
  <si>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</si>
  <si>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</si>
  <si>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</si>
  <si>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</si>
  <si>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</si>
  <si>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</si>
  <si>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</si>
  <si>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</si>
  <si>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</si>
  <si>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</si>
  <si>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</si>
  <si>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</si>
  <si>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</si>
  <si>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</si>
  <si>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</si>
  <si>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</si>
  <si>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</si>
  <si>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</si>
  <si>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</si>
  <si>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</si>
  <si>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</si>
  <si>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</si>
  <si>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</si>
  <si>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</si>
  <si>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</si>
  <si>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</si>
  <si>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</si>
  <si>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</si>
  <si>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</si>
  <si>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</si>
  <si>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</si>
  <si>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</si>
  <si>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</si>
  <si>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</si>
  <si>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</si>
  <si>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</si>
  <si>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</si>
  <si>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</si>
  <si>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</si>
  <si>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</si>
  <si>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</si>
  <si>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</si>
  <si>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</si>
  <si>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</si>
  <si>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</si>
  <si>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</si>
  <si>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</si>
  <si>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</si>
  <si>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</si>
  <si>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</si>
  <si>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</si>
  <si>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</si>
  <si>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</si>
  <si>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</si>
  <si>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</si>
  <si>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</si>
  <si>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</si>
  <si>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</si>
  <si>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</si>
  <si>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</si>
  <si>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</si>
  <si>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</si>
  <si>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</si>
  <si>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</si>
  <si>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</si>
  <si>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</si>
  <si>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</si>
  <si>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</si>
  <si>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</si>
  <si>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</si>
  <si>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</si>
  <si>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</si>
  <si>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</si>
  <si>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</si>
  <si>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</si>
  <si>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</si>
  <si>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</si>
  <si>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</si>
  <si>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</si>
  <si>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</si>
  <si>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</si>
  <si>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</si>
  <si>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</si>
  <si>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</si>
  <si>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</si>
  <si>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</si>
  <si>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</si>
  <si>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</si>
  <si>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</si>
  <si>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</si>
  <si>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</si>
  <si>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</si>
  <si>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</si>
  <si>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</si>
  <si>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</si>
  <si>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</si>
  <si>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</si>
  <si>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</si>
  <si>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</si>
  <si>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</si>
  <si>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</si>
  <si>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</si>
  <si>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</si>
  <si>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</si>
  <si>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</si>
  <si>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</si>
  <si>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</si>
  <si>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</si>
  <si>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</si>
  <si>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</si>
  <si>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</si>
  <si>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</si>
  <si>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</si>
  <si>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</si>
  <si>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</si>
  <si>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</si>
  <si>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</si>
  <si>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</si>
  <si>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</si>
  <si>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</si>
  <si>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</si>
  <si>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</si>
  <si>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</si>
  <si>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</si>
  <si>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</si>
  <si>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</si>
  <si>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</si>
  <si>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</si>
  <si>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</si>
  <si>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</si>
  <si>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</si>
  <si>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</si>
  <si>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</si>
  <si>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</si>
  <si>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</si>
  <si>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</si>
  <si>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</si>
  <si>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</si>
  <si>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</si>
  <si>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</si>
  <si>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</si>
  <si>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</si>
  <si>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</si>
  <si>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</si>
  <si>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</si>
  <si>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</si>
  <si>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</si>
  <si>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</si>
  <si>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</si>
  <si>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</si>
  <si>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</si>
  <si>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</si>
  <si>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</si>
  <si>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</si>
  <si>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</si>
  <si>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</si>
  <si>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</si>
  <si>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</si>
  <si>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</si>
  <si>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</si>
  <si>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</si>
  <si>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</si>
  <si>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</si>
  <si>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</si>
  <si>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</si>
  <si>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</si>
  <si>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</si>
  <si>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</si>
  <si>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</si>
  <si>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</si>
  <si>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</si>
  <si>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</si>
  <si>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</si>
  <si>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</si>
  <si>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</si>
  <si>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</si>
  <si>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</si>
  <si>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</si>
  <si>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</si>
  <si>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</si>
  <si>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</si>
  <si>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</si>
  <si>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</si>
  <si>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</si>
  <si>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</si>
  <si>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</si>
  <si>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</si>
  <si>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</si>
  <si>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</si>
  <si>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</si>
  <si>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</si>
  <si>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</si>
  <si>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</si>
  <si>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</si>
  <si>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</si>
  <si>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</si>
  <si>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</si>
  <si>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</si>
  <si>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</si>
  <si>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</si>
  <si>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</si>
  <si>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</si>
  <si>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</si>
  <si>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</si>
  <si>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</si>
  <si>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</si>
  <si>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</si>
  <si>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</si>
  <si>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</si>
  <si>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</si>
  <si>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</si>
  <si>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</si>
  <si>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</si>
  <si>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</si>
  <si>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</si>
  <si>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</si>
  <si>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</si>
  <si>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</si>
  <si>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</si>
  <si>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</si>
  <si>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</si>
  <si>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</si>
  <si>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</si>
  <si>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</si>
  <si>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</si>
  <si>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</si>
  <si>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</si>
  <si>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</si>
  <si>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</si>
  <si>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</si>
  <si>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</si>
  <si>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</si>
  <si>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</si>
  <si>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</si>
  <si>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</si>
  <si>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</si>
  <si>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</si>
  <si>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</si>
  <si>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</si>
  <si>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</si>
  <si>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</si>
  <si>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</si>
  <si>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</si>
  <si>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</si>
  <si>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</si>
  <si>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</si>
  <si>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</si>
  <si>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</si>
  <si>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</si>
  <si>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</si>
  <si>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</si>
  <si>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</si>
  <si>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</si>
  <si>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</si>
  <si>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</si>
  <si>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</si>
  <si>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</si>
  <si>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</si>
  <si>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</si>
  <si>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</si>
  <si>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</si>
  <si>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</si>
  <si>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</si>
  <si>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</si>
  <si>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</si>
  <si>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</si>
  <si>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</si>
  <si>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</si>
  <si>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</si>
  <si>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</si>
  <si>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</si>
  <si>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</si>
  <si>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</si>
  <si>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</si>
  <si>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</si>
  <si>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</si>
  <si>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</si>
  <si>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</si>
  <si>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</si>
  <si>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</si>
  <si>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</si>
  <si>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</si>
  <si>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</si>
  <si>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</si>
  <si>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</si>
  <si>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</si>
  <si>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</si>
  <si>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</si>
  <si>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</si>
  <si>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</si>
  <si>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</si>
  <si>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</si>
  <si>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</si>
  <si>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</si>
  <si>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</si>
  <si>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</si>
  <si>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</si>
  <si>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</si>
  <si>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</si>
  <si>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</si>
  <si>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</si>
  <si>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</si>
  <si>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</si>
  <si>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</si>
  <si>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</si>
  <si>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</si>
  <si>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</si>
  <si>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</si>
  <si>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</si>
  <si>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</si>
  <si>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</si>
  <si>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</si>
  <si>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</si>
  <si>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</si>
  <si>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</si>
  <si>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</si>
  <si>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</si>
  <si>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</si>
  <si>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</si>
  <si>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</si>
  <si>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</si>
  <si>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</si>
  <si>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</si>
  <si>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</si>
  <si>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</si>
  <si>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</si>
  <si>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</si>
  <si>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</si>
  <si>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</si>
  <si>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</si>
  <si>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</si>
  <si>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</si>
  <si>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</si>
  <si>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</si>
  <si>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</si>
  <si>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</si>
  <si>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</si>
  <si>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</si>
  <si>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</si>
  <si>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</si>
  <si>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</si>
  <si>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</si>
  <si>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</si>
  <si>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</si>
  <si>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</si>
  <si>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</si>
  <si>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</si>
  <si>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</si>
  <si>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</si>
  <si>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</si>
  <si>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</si>
  <si>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</si>
  <si>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</si>
  <si>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</si>
  <si>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</si>
  <si>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</si>
  <si>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</si>
  <si>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</si>
  <si>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</si>
  <si>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</si>
  <si>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</si>
  <si>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</si>
  <si>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</si>
  <si>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</si>
  <si>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</si>
  <si>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</si>
  <si>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</si>
  <si>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</si>
  <si>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</si>
  <si>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</si>
  <si>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</si>
  <si>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</si>
  <si>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</si>
  <si>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</si>
  <si>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</si>
  <si>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</si>
  <si>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</si>
  <si>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</si>
  <si>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</si>
  <si>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</si>
  <si>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</si>
  <si>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</si>
  <si>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</si>
  <si>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</si>
  <si>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</si>
  <si>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</si>
  <si>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</si>
  <si>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</si>
  <si>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</si>
  <si>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</si>
  <si>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</si>
  <si>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</si>
  <si>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</si>
  <si>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</si>
  <si>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</si>
  <si>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</si>
  <si>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</si>
  <si>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</si>
  <si>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</si>
  <si>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</si>
  <si>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</si>
  <si>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</si>
  <si>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</si>
  <si>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</si>
  <si>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</si>
  <si>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</si>
  <si>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</si>
  <si>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</si>
  <si>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</si>
  <si>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</si>
  <si>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</si>
  <si>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</si>
  <si>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</si>
  <si>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</si>
  <si>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</si>
  <si>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</si>
  <si>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</si>
  <si>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</si>
  <si>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</si>
  <si>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</si>
  <si>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</si>
  <si>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</si>
  <si>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</si>
  <si>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</si>
  <si>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</si>
  <si>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</si>
  <si>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</si>
  <si>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</si>
  <si>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</si>
  <si>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</si>
  <si>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</si>
  <si>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</si>
  <si>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</si>
  <si>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</si>
  <si>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</si>
  <si>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</si>
  <si>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</si>
  <si>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</si>
  <si>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</si>
  <si>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</si>
  <si>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</si>
  <si>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</si>
  <si>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</si>
  <si>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</si>
  <si>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</si>
  <si>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</si>
  <si>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</si>
  <si>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</si>
  <si>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</si>
  <si>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</si>
  <si>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</si>
  <si>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</si>
  <si>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</si>
  <si>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</si>
  <si>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</si>
  <si>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</si>
  <si>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</si>
  <si>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</si>
  <si>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</si>
  <si>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</si>
  <si>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</si>
  <si>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</si>
  <si>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</si>
  <si>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</si>
  <si>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</si>
  <si>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</si>
  <si>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</si>
  <si>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</si>
  <si>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</si>
  <si>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</si>
  <si>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</si>
  <si>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</si>
  <si>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</si>
  <si>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</si>
  <si>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</si>
  <si>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</si>
  <si>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</si>
  <si>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</si>
  <si>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</si>
  <si>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</si>
  <si>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</si>
  <si>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</si>
  <si>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</si>
  <si>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</si>
  <si>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</si>
  <si>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</si>
  <si>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</si>
  <si>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</si>
  <si>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</si>
  <si>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</si>
  <si>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</si>
  <si>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</si>
  <si>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</si>
  <si>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</si>
  <si>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</si>
  <si>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</si>
  <si>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</si>
  <si>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</si>
  <si>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</si>
  <si>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</si>
  <si>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</si>
  <si>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</si>
  <si>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</si>
  <si>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</si>
  <si>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</si>
  <si>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</si>
  <si>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</si>
  <si>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</si>
  <si>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</si>
  <si>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</si>
  <si>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</si>
  <si>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</si>
  <si>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</si>
  <si>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</si>
  <si>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</si>
  <si>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</si>
  <si>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</si>
  <si>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</si>
  <si>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</si>
  <si>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</si>
  <si>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</si>
  <si>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</si>
  <si>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</si>
  <si>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</si>
  <si>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</si>
  <si>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</si>
  <si>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</si>
  <si>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</si>
  <si>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</si>
  <si>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</si>
  <si>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</si>
  <si>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</si>
  <si>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</si>
  <si>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</si>
  <si>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</si>
  <si>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</si>
  <si>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</si>
  <si>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</si>
  <si>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</si>
  <si>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</si>
  <si>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</si>
  <si>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</si>
  <si>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</si>
  <si>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</si>
  <si>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</si>
  <si>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</si>
  <si>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</si>
  <si>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</si>
  <si>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</si>
  <si>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</si>
  <si>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</si>
  <si>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</si>
  <si>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</si>
  <si>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</si>
  <si>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</si>
  <si>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</si>
  <si>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</si>
  <si>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</si>
  <si>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</si>
  <si>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</si>
  <si>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</si>
  <si>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</si>
  <si>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</si>
  <si>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</si>
  <si>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</si>
  <si>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</si>
  <si>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</si>
  <si>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</si>
  <si>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</si>
  <si>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</si>
  <si>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</si>
  <si>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</si>
  <si>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</si>
  <si>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</si>
  <si>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</si>
  <si>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</si>
  <si>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</si>
  <si>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</si>
  <si>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</si>
  <si>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</si>
  <si>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</si>
  <si>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</si>
  <si>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</si>
  <si>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</si>
  <si>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</si>
  <si>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</si>
  <si>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</si>
  <si>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</si>
  <si>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</si>
  <si>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</si>
  <si>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</si>
  <si>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</si>
  <si>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</si>
  <si>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</si>
  <si>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</si>
  <si>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</si>
  <si>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</si>
  <si>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</si>
  <si>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</si>
  <si>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</si>
  <si>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</si>
  <si>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</si>
  <si>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</si>
  <si>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</si>
  <si>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</si>
  <si>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</si>
  <si>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</si>
  <si>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</si>
  <si>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</si>
  <si>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</si>
  <si>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</si>
  <si>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</si>
  <si>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</si>
  <si>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</si>
  <si>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</si>
  <si>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</si>
  <si>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</si>
  <si>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</si>
  <si>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</si>
  <si>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</si>
  <si>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</si>
  <si>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</si>
  <si>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</si>
  <si>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</si>
  <si>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</si>
  <si>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</si>
  <si>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</si>
  <si>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</si>
  <si>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</si>
  <si>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</si>
  <si>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</si>
  <si>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</si>
  <si>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</si>
  <si>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</si>
  <si>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</si>
  <si>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</si>
  <si>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</si>
  <si>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</si>
  <si>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</si>
  <si>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</si>
  <si>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</si>
  <si>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</si>
  <si>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</si>
  <si>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</si>
  <si>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</si>
  <si>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</si>
  <si>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</si>
  <si>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</si>
  <si>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</si>
  <si>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</si>
  <si>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</si>
  <si>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</si>
  <si>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</si>
  <si>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</si>
  <si>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</si>
  <si>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</si>
  <si>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</si>
  <si>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</si>
  <si>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</si>
  <si>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</si>
  <si>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</si>
  <si>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</si>
  <si>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</si>
  <si>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</si>
  <si>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</si>
  <si>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</si>
  <si>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</si>
  <si>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</si>
  <si>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</si>
  <si>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</si>
  <si>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</si>
  <si>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</si>
  <si>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</si>
  <si>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</si>
  <si>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</si>
  <si>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</si>
  <si>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</si>
  <si>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</si>
  <si>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</si>
  <si>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</si>
  <si>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</si>
  <si>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</si>
  <si>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</si>
  <si>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</si>
  <si>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</si>
  <si>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</si>
  <si>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</si>
  <si>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</si>
  <si>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</si>
  <si>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</si>
  <si>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</si>
  <si>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</si>
  <si>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</si>
  <si>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</si>
  <si>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</si>
  <si>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</si>
  <si>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</si>
  <si>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</si>
  <si>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</si>
  <si>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</si>
  <si>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</si>
  <si>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</si>
  <si>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</si>
  <si>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</si>
  <si>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</si>
  <si>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</si>
  <si>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</si>
  <si>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</si>
  <si>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</si>
  <si>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</si>
  <si>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</si>
  <si>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</si>
  <si>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</si>
  <si>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</si>
  <si>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</si>
  <si>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</si>
  <si>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</si>
  <si>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</si>
  <si>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</si>
  <si>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</si>
  <si>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</si>
  <si>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</si>
  <si>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</si>
  <si>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</si>
  <si>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</si>
  <si>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</si>
  <si>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</si>
  <si>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</si>
  <si>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</si>
  <si>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</si>
  <si>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</si>
  <si>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</si>
  <si>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</si>
  <si>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</si>
  <si>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</si>
  <si>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</si>
  <si>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</si>
  <si>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</si>
  <si>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</si>
  <si>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</si>
  <si>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</si>
  <si>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</si>
  <si>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</si>
  <si>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</si>
  <si>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</si>
  <si>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</si>
  <si>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</si>
  <si>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</si>
  <si>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</si>
  <si>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</si>
  <si>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</si>
  <si>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</si>
  <si>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</si>
  <si>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</si>
  <si>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</si>
  <si>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</si>
  <si>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</si>
  <si>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</si>
  <si>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</si>
  <si>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</si>
  <si>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</si>
  <si>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</si>
  <si>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</si>
  <si>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</si>
  <si>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</si>
  <si>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</si>
  <si>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</si>
  <si>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</si>
  <si>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</si>
  <si>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</si>
  <si>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</si>
  <si>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</si>
  <si>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</si>
  <si>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</si>
  <si>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</si>
  <si>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</si>
  <si>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</si>
  <si>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</si>
  <si>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</si>
  <si>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</si>
  <si>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</si>
  <si>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</si>
  <si>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</si>
  <si>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</si>
  <si>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</si>
  <si>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</si>
  <si>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</si>
  <si>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</si>
  <si>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</si>
  <si>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</si>
  <si>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</si>
  <si>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</si>
  <si>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</si>
  <si>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</si>
  <si>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</si>
  <si>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</si>
  <si>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</si>
  <si>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</si>
  <si>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</si>
  <si>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</si>
  <si>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</si>
  <si>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</si>
  <si>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</si>
  <si>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</si>
  <si>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</si>
  <si>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</si>
  <si>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</si>
  <si>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</si>
  <si>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</si>
  <si>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</si>
  <si>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</si>
  <si>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</si>
  <si>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</si>
  <si>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</si>
  <si>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</si>
  <si>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</si>
  <si>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</si>
  <si>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</si>
  <si>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</si>
  <si>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</si>
  <si>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</si>
  <si>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</si>
  <si>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</si>
  <si>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</si>
  <si>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</si>
  <si>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</si>
  <si>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</si>
  <si>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</si>
  <si>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</si>
  <si>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</si>
  <si>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</si>
  <si>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</si>
  <si>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</si>
  <si>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</si>
  <si>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</si>
  <si>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</si>
  <si>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</si>
  <si>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</si>
  <si>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</si>
  <si>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</si>
  <si>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</si>
  <si>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</si>
  <si>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</si>
  <si>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</si>
  <si>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</si>
  <si>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</si>
  <si>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</si>
  <si>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</si>
  <si>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</si>
  <si>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</si>
  <si>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</si>
  <si>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</si>
  <si>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</si>
  <si>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</si>
  <si>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</si>
  <si>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</si>
  <si>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</si>
  <si>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</si>
  <si>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</si>
  <si>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</si>
  <si>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</si>
  <si>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</si>
  <si>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</si>
  <si>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</si>
  <si>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</si>
  <si>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</si>
  <si>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</si>
  <si>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</si>
  <si>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</si>
  <si>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</si>
  <si>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</si>
  <si>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</si>
  <si>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</si>
  <si>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</si>
  <si>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</si>
  <si>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</si>
  <si>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</si>
  <si>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</si>
  <si>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</si>
  <si>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</si>
  <si>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</si>
  <si>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</si>
  <si>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</si>
  <si>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</si>
  <si>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</si>
  <si>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</si>
  <si>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</si>
  <si>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</si>
  <si>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</si>
  <si>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</si>
  <si>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</si>
  <si>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</si>
  <si>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</si>
  <si>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</si>
  <si>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</si>
  <si>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</si>
  <si>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</si>
  <si>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</si>
  <si>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</si>
  <si>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</si>
  <si>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</si>
  <si>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</si>
  <si>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</si>
  <si>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</si>
  <si>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</si>
  <si>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</si>
  <si>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</si>
  <si>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</si>
  <si>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</si>
  <si>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</si>
  <si>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</si>
  <si>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</si>
  <si>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</si>
  <si>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</si>
  <si>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</si>
  <si>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</si>
  <si>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</si>
  <si>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</si>
  <si>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</si>
  <si>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</si>
  <si>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</si>
  <si>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</si>
  <si>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</si>
  <si>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</si>
  <si>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</si>
  <si>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</si>
  <si>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</si>
  <si>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</si>
  <si>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</si>
  <si>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</si>
  <si>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</si>
  <si>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</si>
  <si>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</si>
  <si>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</si>
  <si>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</si>
  <si>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</si>
  <si>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</si>
  <si>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</si>
  <si>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</si>
  <si>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</si>
  <si>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</si>
  <si>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</si>
  <si>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</si>
  <si>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</si>
  <si>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</si>
  <si>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</si>
  <si>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</si>
  <si>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</si>
  <si>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</si>
  <si>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</si>
  <si>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</si>
  <si>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</si>
  <si>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</si>
  <si>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</si>
  <si>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</si>
  <si>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</si>
  <si>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</si>
  <si>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</si>
  <si>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</si>
  <si>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</si>
  <si>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</si>
  <si>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</si>
  <si>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</si>
  <si>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</si>
  <si>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</si>
  <si>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</si>
  <si>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</si>
  <si>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</si>
  <si>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</si>
  <si>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</si>
  <si>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</si>
  <si>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</si>
  <si>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</si>
  <si>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</si>
  <si>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</si>
  <si>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</si>
  <si>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</si>
  <si>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</si>
  <si>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</si>
  <si>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</si>
  <si>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</si>
  <si>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</si>
  <si>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</si>
  <si>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</si>
  <si>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</si>
  <si>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</si>
  <si>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</si>
  <si>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</si>
  <si>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</si>
  <si>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</si>
  <si>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</si>
  <si>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</si>
  <si>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</si>
  <si>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</si>
  <si>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</si>
  <si>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</si>
  <si>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</si>
  <si>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</si>
  <si>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</si>
  <si>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</si>
  <si>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</si>
  <si>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</si>
  <si>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</si>
  <si>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</si>
  <si>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</si>
  <si>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</si>
  <si>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</si>
  <si>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</si>
  <si>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</si>
  <si>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</si>
  <si>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</si>
  <si>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</si>
  <si>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</si>
  <si>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</si>
  <si>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</si>
  <si>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</si>
  <si>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</si>
  <si>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</si>
  <si>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</si>
  <si>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</si>
  <si>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</si>
  <si>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</si>
  <si>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</si>
  <si>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</si>
  <si>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</si>
  <si>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</si>
  <si>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</si>
  <si>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</si>
  <si>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</si>
  <si>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</si>
  <si>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</si>
  <si>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</si>
  <si>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</si>
  <si>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</si>
  <si>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</si>
  <si>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</si>
  <si>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</si>
  <si>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</si>
  <si>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</si>
  <si>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</si>
  <si>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</si>
  <si>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</si>
  <si>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</si>
  <si>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</si>
  <si>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</si>
  <si>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</si>
  <si>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</si>
  <si>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</si>
  <si>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</si>
  <si>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</si>
  <si>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</si>
  <si>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</si>
  <si>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</si>
  <si>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</si>
  <si>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</si>
  <si>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</si>
  <si>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</si>
  <si>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</si>
  <si>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</si>
  <si>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</si>
  <si>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</si>
  <si>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</si>
  <si>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</si>
  <si>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</si>
  <si>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</si>
  <si>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</si>
  <si>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</si>
  <si>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</si>
  <si>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</si>
  <si>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</si>
  <si>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</si>
  <si>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</si>
  <si>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</si>
  <si>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</si>
  <si>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</si>
  <si>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</si>
  <si>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</si>
  <si>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</si>
  <si>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</si>
  <si>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</si>
  <si>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</si>
  <si>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</si>
  <si>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</si>
  <si>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</si>
  <si>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</si>
  <si>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</si>
  <si>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</si>
  <si>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</si>
  <si>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</si>
  <si>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</si>
  <si>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</si>
  <si>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</si>
  <si>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</si>
  <si>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</si>
  <si>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</si>
  <si>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</si>
  <si>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</si>
  <si>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</si>
  <si>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</si>
  <si>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</si>
  <si>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</si>
  <si>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</si>
  <si>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</si>
  <si>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</si>
  <si>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</si>
  <si>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</si>
  <si>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</si>
  <si>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</si>
  <si>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</si>
  <si>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</si>
  <si>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</si>
  <si>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</si>
  <si>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</si>
  <si>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</si>
  <si>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</si>
  <si>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</si>
  <si>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</si>
  <si>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</si>
  <si>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</si>
  <si>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</si>
  <si>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</si>
  <si>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</si>
  <si>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</si>
  <si>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</si>
  <si>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</si>
  <si>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</si>
  <si>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</si>
  <si>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</si>
  <si>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</si>
  <si>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</si>
  <si>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</si>
  <si>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</si>
  <si>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</si>
  <si>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</si>
  <si>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</si>
  <si>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</si>
  <si>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</si>
  <si>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</si>
  <si>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</si>
  <si>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</si>
  <si>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</si>
  <si>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</si>
  <si>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</si>
  <si>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</si>
  <si>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</si>
  <si>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</si>
  <si>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</si>
  <si>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</si>
  <si>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</si>
  <si>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</si>
  <si>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</si>
  <si>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</si>
  <si>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</si>
  <si>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</si>
  <si>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</si>
  <si>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</si>
  <si>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</si>
  <si>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</si>
  <si>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</si>
  <si>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</si>
  <si>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</si>
  <si>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</si>
  <si>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</si>
  <si>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</si>
  <si>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</si>
  <si>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</si>
  <si>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</si>
  <si>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</si>
  <si>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</si>
  <si>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</si>
  <si>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</si>
  <si>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</si>
  <si>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</si>
  <si>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</si>
  <si>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</si>
  <si>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</si>
  <si>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</si>
  <si>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</si>
  <si>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</si>
  <si>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</si>
  <si>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</si>
  <si>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</si>
  <si>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</si>
  <si>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</si>
  <si>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</si>
  <si>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</si>
  <si>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</si>
  <si>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</si>
  <si>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</si>
  <si>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</si>
  <si>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</si>
  <si>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</si>
  <si>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</si>
  <si>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</si>
  <si>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</si>
  <si>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</si>
  <si>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</si>
  <si>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</si>
  <si>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</si>
  <si>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</si>
  <si>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</si>
  <si>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</si>
  <si>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</si>
  <si>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</si>
  <si>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</si>
  <si>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</si>
  <si>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</si>
  <si>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</si>
  <si>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</si>
  <si>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</si>
  <si>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</si>
  <si>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</si>
  <si>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</si>
  <si>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</si>
  <si>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</si>
  <si>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</si>
  <si>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</si>
  <si>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</si>
  <si>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</si>
  <si>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</si>
  <si>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</si>
  <si>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</si>
  <si>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</si>
  <si>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</si>
  <si>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</si>
  <si>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</si>
  <si>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</si>
  <si>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</si>
  <si>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</si>
  <si>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</si>
  <si>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</si>
  <si>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</si>
  <si>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</si>
  <si>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</si>
  <si>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</si>
  <si>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</si>
  <si>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</si>
  <si>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</si>
  <si>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</si>
  <si>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</si>
  <si>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</si>
  <si>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</si>
  <si>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</si>
  <si>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</si>
  <si>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</si>
  <si>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</si>
  <si>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</si>
  <si>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</si>
  <si>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</si>
  <si>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</si>
  <si>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</si>
  <si>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</si>
  <si>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</si>
  <si>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</si>
  <si>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</si>
  <si>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</si>
  <si>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</si>
  <si>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</si>
  <si>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</si>
  <si>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</si>
  <si>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</si>
  <si>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</si>
  <si>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</si>
  <si>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</si>
  <si>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</si>
  <si>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</si>
  <si>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</si>
  <si>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</si>
  <si>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</si>
  <si>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</si>
  <si>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</si>
  <si>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</si>
  <si>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</si>
  <si>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</si>
  <si>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</si>
  <si>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</si>
  <si>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</si>
  <si>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</si>
  <si>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</si>
  <si>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</si>
  <si>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</si>
  <si>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</si>
  <si>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</si>
  <si>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</si>
  <si>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</si>
  <si>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</si>
  <si>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</si>
  <si>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</si>
  <si>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</si>
  <si>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</si>
  <si>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</si>
  <si>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</si>
  <si>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</si>
  <si>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</si>
  <si>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</si>
  <si>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</si>
  <si>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</si>
  <si>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</si>
  <si>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</si>
  <si>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</si>
  <si>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</si>
  <si>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</si>
  <si>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</si>
  <si>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</si>
  <si>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</si>
  <si>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</si>
  <si>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</si>
  <si>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</si>
  <si>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</si>
  <si>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</si>
  <si>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</si>
  <si>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</si>
  <si>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</si>
  <si>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</si>
  <si>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</si>
  <si>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</si>
  <si>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</si>
  <si>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</si>
  <si>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</si>
  <si>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</si>
  <si>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</si>
  <si>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</si>
  <si>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</si>
  <si>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</si>
  <si>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</si>
  <si>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</si>
  <si>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</si>
  <si>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</si>
  <si>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</si>
  <si>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</si>
  <si>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</si>
  <si>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</si>
  <si>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</si>
  <si>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</si>
  <si>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</si>
  <si>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</si>
  <si>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</si>
  <si>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</si>
  <si>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</si>
  <si>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</si>
  <si>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</si>
  <si>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</si>
  <si>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</si>
  <si>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</si>
  <si>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</si>
  <si>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</si>
  <si>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</si>
  <si>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</si>
  <si>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</si>
  <si>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</si>
  <si>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</si>
  <si>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</si>
  <si>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</si>
  <si>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</si>
  <si>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</si>
  <si>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</si>
  <si>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</si>
  <si>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</si>
  <si>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</si>
  <si>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</si>
  <si>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</si>
  <si>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</si>
  <si>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</si>
  <si>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</si>
  <si>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</si>
  <si>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</si>
  <si>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</si>
  <si>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</si>
  <si>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</si>
  <si>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</si>
  <si>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</si>
  <si>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</si>
  <si>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</si>
  <si>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</si>
  <si>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</si>
  <si>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</si>
  <si>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</si>
  <si>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</si>
  <si>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</si>
  <si>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</si>
  <si>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</si>
  <si>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</si>
  <si>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</si>
  <si>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</si>
  <si>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</si>
  <si>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</si>
  <si>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</si>
  <si>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</si>
  <si>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</si>
  <si>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</si>
  <si>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</si>
  <si>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</si>
  <si>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</si>
  <si>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</si>
  <si>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</si>
  <si>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</si>
  <si>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</si>
  <si>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</si>
  <si>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</si>
  <si>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</si>
  <si>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</si>
  <si>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</si>
  <si>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</si>
  <si>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</si>
  <si>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</si>
  <si>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</si>
  <si>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</si>
  <si>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</si>
  <si>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</si>
  <si>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</si>
  <si>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</si>
  <si>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</si>
  <si>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</si>
  <si>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</si>
  <si>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</si>
  <si>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</si>
  <si>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</si>
  <si>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</si>
  <si>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</si>
  <si>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</si>
  <si>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</si>
  <si>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</si>
  <si>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</si>
  <si>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</si>
  <si>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</si>
  <si>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</si>
  <si>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</si>
  <si>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</si>
  <si>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</si>
  <si>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</si>
  <si>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</si>
  <si>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</si>
  <si>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</si>
  <si>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</si>
  <si>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</si>
  <si>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</si>
  <si>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</si>
  <si>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</si>
  <si>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</si>
  <si>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</si>
  <si>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</si>
  <si>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</si>
  <si>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</si>
  <si>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</si>
  <si>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</si>
  <si>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</si>
  <si>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</si>
  <si>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</si>
  <si>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</si>
  <si>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</si>
  <si>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</si>
  <si>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</si>
  <si>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</si>
  <si>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</si>
  <si>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</si>
  <si>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</si>
  <si>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</si>
  <si>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</si>
  <si>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</si>
  <si>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</si>
  <si>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</si>
  <si>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</si>
  <si>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</si>
  <si>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</si>
  <si>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</si>
  <si>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</si>
  <si>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</si>
  <si>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</si>
  <si>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</si>
  <si>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</si>
  <si>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</si>
  <si>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</si>
  <si>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</si>
  <si>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</si>
  <si>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</si>
  <si>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</si>
  <si>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</si>
  <si>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</si>
  <si>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</si>
  <si>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</si>
  <si>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</si>
  <si>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</si>
  <si>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</si>
  <si>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</si>
  <si>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</si>
  <si>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</si>
  <si>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</si>
  <si>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</si>
  <si>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</si>
  <si>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</si>
  <si>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</si>
  <si>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</si>
  <si>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</si>
  <si>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</si>
  <si>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</si>
  <si>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</si>
  <si>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</si>
  <si>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</si>
  <si>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</si>
  <si>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</si>
  <si>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</si>
  <si>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</si>
  <si>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</si>
  <si>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</si>
  <si>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</si>
  <si>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</si>
  <si>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</si>
  <si>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</si>
  <si>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</si>
  <si>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</si>
  <si>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</si>
  <si>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</si>
  <si>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</si>
  <si>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</si>
  <si>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</si>
  <si>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</si>
  <si>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</si>
  <si>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</si>
  <si>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</si>
  <si>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</si>
  <si>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</si>
  <si>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</si>
  <si>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</si>
  <si>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</si>
  <si>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</si>
  <si>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</si>
  <si>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</si>
  <si>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</si>
  <si>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</si>
  <si>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</si>
  <si>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</si>
  <si>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</si>
  <si>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</si>
  <si>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</si>
  <si>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</si>
  <si>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</si>
  <si>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</si>
  <si>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</si>
  <si>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</si>
  <si>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</si>
  <si>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</si>
  <si>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</si>
  <si>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</si>
  <si>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</si>
  <si>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</si>
  <si>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</si>
  <si>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</si>
  <si>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</si>
  <si>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</si>
  <si>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</si>
  <si>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</si>
  <si>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</si>
  <si>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</si>
  <si>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</si>
  <si>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</si>
  <si>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</si>
  <si>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</si>
  <si>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</si>
  <si>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</si>
  <si>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</si>
  <si>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</si>
  <si>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</si>
  <si>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</si>
  <si>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</si>
  <si>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</si>
  <si>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</si>
  <si>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</si>
  <si>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</si>
  <si>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</si>
  <si>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</si>
  <si>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</si>
  <si>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</si>
  <si>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</si>
  <si>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</si>
  <si>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</si>
  <si>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</si>
  <si>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</si>
  <si>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</si>
  <si>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</si>
  <si>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</si>
  <si>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</si>
  <si>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</si>
  <si>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</si>
  <si>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</si>
  <si>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</si>
  <si>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</si>
  <si>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</si>
  <si>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</si>
  <si>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</si>
  <si>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</si>
  <si>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</si>
  <si>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</si>
  <si>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</si>
  <si>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</si>
  <si>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</si>
  <si>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</si>
  <si>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</si>
  <si>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</si>
  <si>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</si>
  <si>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</si>
  <si>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</si>
  <si>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</si>
  <si>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</si>
  <si>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</si>
  <si>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</si>
  <si>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</si>
  <si>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</si>
  <si>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</si>
  <si>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</si>
  <si>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</si>
  <si>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</si>
  <si>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</si>
  <si>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</si>
  <si>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</si>
  <si>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</si>
  <si>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</si>
  <si>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</si>
  <si>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</si>
  <si>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</si>
  <si>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</si>
  <si>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</si>
  <si>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</si>
  <si>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</si>
  <si>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</si>
  <si>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</si>
  <si>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</si>
  <si>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</si>
  <si>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</si>
  <si>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</si>
  <si>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</si>
  <si>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</si>
  <si>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</si>
  <si>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</si>
  <si>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</si>
  <si>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</si>
  <si>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</si>
  <si>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</si>
  <si>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</si>
  <si>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</si>
  <si>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</si>
  <si>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</si>
  <si>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</si>
  <si>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</si>
  <si>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</si>
  <si>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</si>
  <si>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</si>
  <si>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</si>
  <si>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</si>
  <si>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</si>
  <si>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</si>
  <si>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</si>
  <si>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</si>
  <si>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</si>
  <si>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</si>
  <si>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</si>
  <si>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</si>
  <si>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</si>
  <si>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</si>
  <si>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</si>
  <si>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</si>
  <si>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</si>
  <si>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</si>
  <si>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</si>
  <si>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</si>
  <si>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</si>
  <si>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</si>
  <si>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</si>
  <si>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</si>
  <si>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</si>
  <si>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</si>
  <si>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</si>
  <si>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</si>
  <si>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</si>
  <si>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</si>
  <si>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</si>
  <si>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</si>
  <si>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</si>
  <si>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</si>
  <si>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</si>
  <si>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</si>
  <si>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</si>
  <si>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</si>
  <si>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</si>
  <si>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</si>
  <si>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</si>
  <si>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</si>
  <si>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</si>
  <si>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</si>
  <si>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</si>
  <si>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</si>
  <si>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</si>
  <si>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</si>
  <si>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</si>
  <si>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</si>
  <si>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</si>
  <si>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</si>
  <si>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</si>
  <si>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</si>
  <si>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</si>
  <si>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</si>
  <si>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</si>
  <si>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</si>
  <si>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</si>
  <si>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</si>
  <si>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</si>
  <si>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</si>
  <si>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</si>
  <si>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</si>
  <si>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</si>
  <si>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</si>
  <si>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</si>
  <si>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</si>
  <si>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</si>
  <si>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</si>
  <si>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</si>
  <si>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</si>
  <si>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</si>
  <si>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</si>
  <si>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</si>
  <si>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</si>
  <si>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</si>
  <si>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</si>
  <si>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</si>
  <si>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</si>
  <si>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</si>
  <si>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</si>
  <si>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</si>
  <si>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</si>
  <si>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</si>
  <si>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</si>
  <si>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</si>
  <si>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</si>
  <si>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</si>
  <si>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</si>
  <si>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</si>
  <si>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</si>
  <si>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</si>
  <si>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</si>
  <si>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</si>
  <si>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</si>
  <si>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</si>
  <si>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</si>
  <si>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</si>
  <si>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</si>
  <si>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</si>
  <si>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</si>
  <si>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</si>
  <si>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</si>
  <si>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</si>
  <si>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</si>
  <si>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</si>
  <si>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</si>
  <si>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</si>
  <si>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</si>
  <si>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</si>
  <si>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</si>
  <si>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</si>
  <si>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</si>
  <si>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</si>
  <si>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</si>
  <si>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</si>
  <si>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</si>
  <si>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</si>
  <si>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</si>
  <si>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</si>
  <si>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</si>
  <si>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</si>
  <si>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</si>
  <si>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</si>
  <si>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</si>
  <si>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</si>
  <si>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</si>
  <si>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</si>
  <si>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</si>
  <si>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</si>
  <si>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</si>
  <si>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</si>
  <si>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</si>
  <si>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</si>
  <si>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</si>
  <si>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</si>
  <si>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</si>
  <si>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</si>
  <si>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</si>
  <si>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</si>
  <si>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</si>
  <si>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</si>
  <si>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</si>
  <si>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</si>
  <si>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</si>
  <si>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</si>
  <si>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</si>
  <si>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</si>
  <si>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</si>
  <si>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</si>
  <si>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</si>
  <si>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</si>
  <si>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</si>
  <si>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</si>
  <si>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</si>
  <si>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</si>
  <si>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</si>
  <si>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</si>
  <si>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</si>
  <si>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</si>
  <si>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</si>
  <si>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</si>
  <si>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</si>
  <si>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</si>
  <si>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</si>
  <si>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</si>
  <si>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</si>
  <si>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</si>
  <si>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</si>
  <si>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</si>
  <si>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</si>
  <si>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</si>
  <si>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</si>
  <si>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</si>
  <si>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</si>
  <si>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</si>
  <si>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</si>
  <si>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</si>
  <si>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</si>
  <si>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</si>
  <si>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</si>
  <si>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</si>
  <si>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</si>
  <si>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</si>
  <si>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</si>
  <si>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</si>
  <si>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</si>
  <si>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</si>
  <si>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</si>
  <si>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</si>
  <si>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</si>
  <si>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</si>
  <si>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</si>
  <si>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</si>
  <si>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</si>
  <si>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</si>
  <si>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</si>
  <si>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</si>
  <si>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</si>
  <si>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</si>
  <si>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</si>
  <si>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</si>
  <si>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</si>
  <si>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</si>
  <si>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</si>
  <si>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</si>
  <si>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</si>
  <si>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</si>
  <si>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</si>
  <si>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</si>
  <si>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</si>
  <si>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</si>
  <si>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</si>
  <si>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</si>
  <si>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</si>
  <si>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</si>
  <si>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</si>
  <si>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</si>
  <si>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</si>
  <si>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</si>
  <si>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</si>
  <si>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</si>
  <si>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</si>
  <si>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</si>
  <si>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</si>
  <si>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</si>
  <si>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</si>
  <si>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</si>
  <si>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</si>
  <si>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</si>
  <si>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</si>
  <si>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</si>
  <si>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</si>
  <si>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</si>
  <si>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</si>
  <si>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</si>
  <si>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</si>
  <si>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</si>
  <si>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</si>
  <si>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</si>
  <si>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</si>
  <si>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</si>
  <si>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</si>
  <si>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</si>
  <si>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</si>
  <si>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</si>
  <si>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</si>
  <si>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</si>
  <si>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</si>
  <si>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</si>
  <si>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</si>
  <si>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</si>
  <si>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</si>
  <si>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</si>
  <si>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</si>
  <si>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</si>
  <si>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</si>
  <si>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</si>
  <si>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</si>
  <si>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</si>
  <si>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</si>
  <si>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</si>
  <si>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</si>
  <si>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</si>
  <si>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</si>
  <si>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</si>
  <si>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</si>
  <si>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</si>
  <si>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</si>
  <si>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</si>
  <si>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</si>
  <si>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</si>
  <si>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</si>
  <si>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</si>
  <si>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</si>
  <si>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</si>
  <si>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</si>
  <si>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</si>
  <si>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</si>
  <si>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</si>
  <si>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</si>
  <si>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</si>
  <si>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</si>
  <si>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</si>
  <si>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</si>
  <si>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</si>
  <si>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</si>
  <si>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</si>
  <si>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</si>
  <si>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</si>
  <si>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</si>
  <si>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</si>
  <si>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</si>
  <si>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</si>
  <si>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</si>
  <si>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</si>
  <si>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</si>
  <si>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</si>
  <si>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</si>
  <si>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</si>
  <si>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</si>
  <si>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</si>
  <si>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</si>
  <si>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</si>
  <si>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</si>
  <si>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</si>
  <si>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</si>
  <si>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</si>
  <si>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</si>
  <si>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</si>
  <si>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</si>
  <si>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</si>
  <si>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</si>
  <si>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</si>
  <si>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</si>
  <si>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</si>
  <si>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</si>
  <si>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</si>
  <si>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</si>
  <si>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</si>
  <si>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</si>
  <si>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</si>
  <si>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</si>
  <si>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</si>
  <si>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</si>
  <si>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</si>
  <si>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</si>
  <si>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</si>
  <si>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</si>
  <si>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</si>
  <si>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</si>
  <si>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</si>
  <si>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</si>
  <si>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</si>
  <si>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</si>
  <si>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</si>
  <si>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</si>
  <si>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</si>
  <si>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</si>
  <si>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</si>
  <si>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</si>
  <si>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</si>
  <si>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</si>
  <si>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</si>
  <si>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</si>
  <si>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</si>
  <si>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</si>
  <si>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</si>
  <si>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</si>
  <si>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</si>
  <si>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</si>
  <si>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</si>
  <si>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</si>
  <si>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</si>
  <si>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</si>
  <si>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</si>
  <si>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</si>
  <si>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</si>
  <si>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</si>
  <si>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</si>
  <si>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</si>
  <si>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</si>
  <si>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</si>
  <si>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</si>
  <si>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</si>
  <si>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</si>
  <si>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</si>
  <si>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</si>
  <si>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</si>
  <si>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</si>
  <si>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</si>
  <si>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</si>
  <si>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</si>
  <si>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</si>
  <si>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</si>
  <si>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</si>
  <si>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</si>
  <si>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</si>
  <si>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</si>
  <si>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</si>
  <si>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</si>
  <si>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</si>
  <si>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</si>
  <si>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</si>
  <si>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</si>
  <si>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</si>
  <si>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</si>
  <si>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</si>
  <si>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</si>
  <si>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</si>
  <si>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</si>
  <si>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</si>
  <si>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</si>
  <si>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</si>
  <si>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</si>
  <si>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</si>
  <si>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</si>
  <si>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</si>
  <si>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</si>
  <si>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</si>
  <si>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</si>
  <si>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</si>
  <si>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</si>
  <si>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</si>
  <si>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</si>
  <si>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</si>
  <si>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</si>
  <si>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</si>
  <si>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</si>
  <si>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</si>
  <si>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</si>
  <si>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</si>
  <si>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</si>
  <si>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</si>
  <si>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</si>
  <si>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</si>
  <si>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</si>
  <si>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</si>
  <si>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</si>
  <si>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</si>
  <si>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</si>
  <si>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</si>
  <si>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</si>
  <si>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</si>
  <si>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</si>
  <si>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</si>
  <si>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</si>
  <si>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</si>
  <si>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</si>
  <si>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</si>
  <si>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</si>
  <si>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</si>
  <si>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</si>
  <si>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</si>
  <si>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</si>
  <si>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</si>
  <si>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</si>
  <si>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</si>
  <si>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</si>
  <si>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</si>
  <si>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</si>
  <si>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</si>
  <si>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</si>
  <si>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</si>
  <si>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</si>
  <si>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</si>
  <si>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</si>
  <si>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</si>
  <si>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</si>
  <si>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</si>
  <si>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</si>
  <si>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</si>
  <si>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</si>
  <si>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</si>
  <si>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</si>
  <si>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</si>
  <si>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</si>
  <si>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</si>
  <si>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</si>
  <si>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</si>
  <si>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</si>
  <si>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</si>
  <si>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</si>
  <si>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</si>
  <si>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</si>
  <si>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</si>
  <si>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</si>
  <si>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</si>
  <si>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</si>
  <si>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</si>
  <si>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</si>
  <si>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</si>
  <si>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</si>
  <si>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</si>
  <si>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</si>
  <si>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</si>
  <si>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</si>
  <si>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</si>
  <si>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</si>
  <si>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</si>
  <si>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</si>
  <si>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</si>
  <si>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</si>
  <si>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</si>
  <si>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</si>
  <si>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</si>
  <si>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</si>
  <si>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</si>
  <si>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</si>
  <si>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</si>
  <si>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</si>
  <si>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</si>
  <si>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</si>
  <si>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</si>
  <si>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</si>
  <si>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</si>
  <si>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</si>
  <si>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</si>
  <si>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</si>
  <si>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</si>
  <si>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</si>
  <si>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</si>
  <si>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</si>
  <si>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</si>
  <si>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</si>
  <si>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</si>
  <si>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</si>
  <si>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</si>
  <si>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</si>
  <si>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</si>
  <si>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</si>
  <si>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</si>
  <si>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</si>
  <si>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</si>
  <si>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</si>
  <si>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</si>
  <si>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</si>
  <si>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</si>
  <si>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</si>
  <si>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</si>
  <si>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</si>
  <si>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</si>
  <si>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</si>
  <si>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</si>
  <si>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</si>
  <si>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</si>
  <si>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</si>
  <si>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</si>
  <si>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</si>
  <si>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</si>
  <si>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</si>
  <si>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</si>
  <si>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</si>
  <si>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</si>
  <si>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</si>
  <si>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</si>
  <si>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</si>
  <si>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</si>
  <si>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</si>
  <si>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</si>
  <si>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</si>
  <si>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</si>
  <si>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</si>
  <si>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</si>
  <si>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</si>
  <si>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</si>
  <si>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</si>
  <si>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</si>
  <si>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</si>
  <si>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</si>
  <si>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</si>
  <si>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</si>
  <si>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</si>
  <si>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</si>
  <si>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</si>
  <si>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</si>
  <si>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</si>
  <si>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</si>
  <si>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</si>
  <si>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</si>
  <si>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</si>
  <si>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</si>
  <si>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</si>
  <si>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</si>
  <si>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</si>
  <si>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</si>
  <si>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</si>
  <si>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</si>
  <si>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</si>
  <si>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</si>
  <si>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</si>
  <si>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</si>
  <si>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</si>
  <si>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</si>
  <si>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</si>
  <si>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</si>
  <si>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</si>
  <si>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</si>
  <si>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</si>
  <si>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</si>
  <si>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</si>
  <si>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</si>
  <si>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</si>
  <si>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</si>
  <si>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</si>
  <si>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</si>
  <si>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</si>
  <si>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</si>
  <si>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</si>
  <si>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</si>
  <si>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</si>
  <si>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</si>
  <si>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</si>
  <si>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</si>
  <si>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</si>
  <si>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</si>
  <si>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</si>
  <si>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</si>
  <si>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</si>
  <si>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</si>
  <si>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</si>
  <si>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</si>
  <si>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</si>
  <si>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</si>
  <si>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</si>
  <si>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</si>
  <si>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</si>
  <si>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</si>
  <si>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</si>
  <si>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</si>
  <si>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</si>
  <si>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</si>
  <si>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</si>
  <si>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</si>
  <si>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</si>
  <si>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</si>
  <si>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</si>
  <si>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</si>
  <si>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</si>
  <si>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</si>
  <si>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</si>
  <si>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</si>
  <si>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</si>
  <si>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</si>
  <si>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</si>
  <si>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</si>
  <si>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</si>
  <si>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</si>
  <si>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</si>
  <si>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</si>
  <si>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</si>
  <si>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</si>
  <si>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</si>
  <si>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</si>
  <si>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</si>
  <si>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</si>
  <si>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</si>
  <si>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</si>
  <si>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</si>
  <si>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</si>
  <si>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</si>
  <si>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</si>
  <si>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</si>
  <si>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</si>
  <si>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</si>
  <si>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</si>
  <si>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</si>
  <si>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</si>
  <si>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</si>
  <si>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</si>
  <si>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</si>
  <si>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</si>
  <si>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</si>
  <si>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</si>
  <si>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</si>
  <si>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</si>
  <si>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</si>
  <si>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</si>
  <si>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</si>
  <si>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</si>
  <si>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</si>
  <si>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</si>
  <si>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</si>
  <si>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</si>
  <si>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</si>
  <si>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</si>
  <si>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</si>
  <si>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</si>
  <si>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</si>
  <si>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</si>
  <si>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</si>
  <si>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</si>
  <si>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</si>
  <si>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</si>
  <si>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</si>
  <si>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</si>
  <si>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</si>
  <si>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</si>
  <si>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</si>
  <si>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</si>
  <si>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</si>
  <si>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</si>
  <si>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</si>
  <si>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</si>
  <si>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</si>
  <si>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</si>
  <si>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</si>
  <si>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</si>
  <si>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</si>
  <si>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</si>
  <si>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</si>
  <si>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</si>
  <si>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</si>
  <si>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</si>
  <si>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</si>
  <si>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</si>
  <si>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</si>
  <si>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</si>
  <si>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</si>
  <si>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</si>
  <si>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</si>
  <si>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</si>
  <si>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</si>
  <si>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</si>
  <si>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</si>
  <si>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</si>
  <si>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</si>
  <si>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</si>
  <si>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</si>
  <si>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</si>
  <si>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</si>
  <si>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</si>
  <si>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</si>
  <si>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</si>
  <si>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</si>
  <si>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</si>
  <si>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</si>
  <si>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</si>
  <si>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</si>
  <si>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</si>
  <si>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</si>
  <si>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</si>
  <si>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</si>
  <si>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</si>
  <si>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</si>
  <si>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</si>
  <si>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</si>
  <si>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</si>
  <si>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</si>
  <si>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</si>
  <si>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</si>
  <si>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</si>
  <si>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</si>
  <si>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</si>
  <si>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</si>
  <si>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</si>
  <si>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</si>
  <si>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</si>
  <si>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</si>
  <si>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</si>
  <si>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</si>
  <si>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</si>
  <si>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</si>
  <si>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</si>
  <si>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</si>
  <si>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</si>
  <si>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</si>
  <si>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</si>
  <si>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</si>
  <si>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</si>
  <si>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</si>
  <si>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</si>
  <si>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</si>
  <si>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</si>
  <si>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</si>
  <si>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</si>
  <si>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</si>
  <si>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</si>
  <si>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</si>
  <si>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</si>
  <si>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</si>
  <si>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</si>
  <si>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</si>
  <si>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</si>
  <si>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</si>
  <si>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</si>
  <si>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</si>
  <si>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</si>
  <si>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</si>
  <si>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</si>
  <si>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</si>
  <si>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</si>
  <si>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</si>
  <si>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</si>
  <si>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</si>
  <si>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</si>
  <si>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</si>
  <si>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</si>
  <si>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</si>
  <si>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</si>
  <si>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</si>
  <si>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</si>
  <si>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</si>
  <si>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</si>
  <si>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</si>
  <si>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</si>
  <si>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</si>
  <si>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</si>
  <si>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</si>
  <si>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</si>
  <si>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</si>
  <si>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</si>
  <si>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</si>
  <si>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</si>
  <si>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</si>
  <si>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</si>
  <si>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</si>
  <si>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</si>
  <si>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</si>
  <si>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</si>
  <si>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</si>
  <si>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</si>
  <si>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</si>
  <si>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</si>
  <si>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</si>
  <si>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</si>
  <si>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</si>
  <si>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</si>
  <si>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</si>
  <si>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</si>
  <si>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</si>
  <si>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</si>
  <si>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</si>
  <si>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</si>
  <si>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</si>
  <si>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</si>
  <si>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</si>
  <si>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</si>
  <si>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</si>
  <si>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</si>
  <si>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</si>
  <si>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</si>
  <si>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</si>
  <si>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</si>
  <si>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</si>
  <si>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</si>
  <si>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</si>
  <si>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</si>
  <si>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</si>
  <si>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</si>
  <si>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</si>
  <si>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</si>
  <si>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</si>
  <si>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</si>
  <si>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</si>
  <si>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</si>
  <si>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</si>
  <si>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</si>
  <si>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</si>
  <si>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</si>
  <si>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</si>
  <si>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</si>
  <si>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</si>
  <si>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</si>
  <si>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</si>
  <si>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</si>
  <si>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</si>
  <si>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</si>
  <si>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</si>
  <si>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</si>
  <si>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</si>
  <si>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</si>
  <si>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</si>
  <si>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</si>
  <si>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</si>
  <si>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</si>
  <si>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</si>
  <si>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</si>
  <si>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</si>
  <si>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</si>
  <si>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</si>
  <si>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</si>
  <si>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</si>
  <si>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</si>
  <si>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</si>
  <si>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</si>
  <si>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</si>
  <si>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</si>
  <si>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</si>
  <si>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</si>
  <si>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</si>
  <si>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</si>
  <si>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</si>
  <si>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</si>
  <si>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</si>
  <si>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</si>
  <si>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</si>
  <si>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</si>
  <si>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</si>
  <si>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</si>
  <si>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</si>
  <si>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</si>
  <si>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</si>
  <si>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</si>
  <si>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</si>
  <si>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</si>
  <si>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</si>
  <si>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</si>
  <si>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</si>
  <si>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</si>
  <si>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</si>
  <si>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</si>
  <si>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</si>
  <si>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</si>
  <si>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</si>
  <si>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</si>
  <si>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</si>
  <si>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</si>
  <si>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</si>
  <si>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</si>
  <si>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</si>
  <si>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</si>
  <si>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</si>
  <si>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</si>
  <si>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</si>
  <si>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</si>
  <si>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</si>
  <si>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</si>
  <si>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</si>
  <si>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</si>
  <si>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</si>
  <si>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</si>
  <si>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</si>
  <si>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</si>
  <si>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</si>
  <si>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</si>
  <si>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</si>
  <si>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</si>
  <si>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</si>
  <si>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</si>
  <si>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</si>
  <si>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</si>
  <si>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</si>
  <si>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</si>
  <si>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</si>
  <si>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</si>
  <si>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</si>
  <si>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</si>
  <si>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</si>
  <si>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</si>
  <si>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</si>
  <si>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</si>
  <si>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</si>
  <si>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</si>
  <si>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</si>
  <si>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</si>
  <si>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</si>
  <si>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</si>
  <si>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</si>
  <si>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</si>
  <si>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</si>
  <si>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</si>
  <si>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</si>
  <si>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</si>
  <si>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</si>
  <si>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</si>
  <si>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</si>
  <si>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</si>
  <si>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</si>
  <si>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</si>
  <si>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</si>
  <si>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</si>
  <si>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</si>
  <si>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</si>
  <si>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</si>
  <si>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</si>
  <si>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</si>
  <si>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</si>
  <si>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</si>
  <si>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</si>
  <si>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</si>
  <si>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</si>
  <si>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</si>
  <si>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</si>
  <si>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</si>
  <si>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</si>
  <si>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</si>
  <si>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</si>
  <si>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</si>
  <si>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</si>
  <si>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</si>
  <si>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</si>
  <si>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</si>
  <si>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</si>
  <si>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</si>
  <si>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</si>
  <si>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</si>
  <si>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</si>
  <si>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</si>
  <si>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</si>
  <si>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</si>
  <si>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</si>
  <si>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</si>
  <si>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</si>
  <si>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</si>
  <si>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</si>
  <si>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</si>
  <si>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</si>
  <si>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</si>
  <si>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</si>
  <si>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</si>
  <si>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</si>
  <si>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</si>
  <si>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</si>
  <si>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</si>
  <si>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</si>
  <si>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</si>
  <si>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</si>
  <si>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</si>
  <si>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</si>
  <si>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</si>
  <si>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</si>
  <si>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</si>
  <si>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</si>
  <si>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</si>
  <si>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</si>
  <si>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</si>
  <si>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</si>
  <si>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</si>
  <si>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</si>
  <si>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</si>
  <si>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</si>
  <si>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</si>
  <si>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</si>
  <si>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</si>
  <si>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</si>
  <si>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</si>
  <si>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</si>
  <si>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</si>
  <si>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</si>
  <si>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</si>
  <si>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</si>
  <si>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</si>
  <si>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</si>
  <si>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</si>
  <si>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</si>
  <si>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</si>
  <si>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</si>
  <si>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</si>
  <si>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</si>
  <si>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</si>
  <si>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</si>
  <si>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</si>
  <si>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</si>
  <si>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</si>
  <si>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</si>
  <si>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</si>
  <si>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</si>
  <si>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</si>
  <si>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</si>
  <si>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</si>
  <si>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</si>
  <si>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</si>
  <si>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</si>
  <si>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</si>
  <si>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</si>
  <si>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</si>
  <si>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</si>
  <si>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</si>
  <si>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</si>
  <si>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</si>
  <si>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</si>
  <si>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</si>
  <si>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</si>
  <si>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</si>
  <si>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</si>
  <si>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</si>
  <si>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</si>
  <si>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</si>
  <si>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</si>
  <si>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</si>
  <si>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</si>
  <si>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</si>
  <si>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</si>
  <si>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</si>
  <si>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</si>
  <si>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</si>
  <si>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</si>
  <si>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</si>
  <si>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</si>
  <si>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</si>
  <si>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</si>
  <si>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</si>
  <si>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</si>
  <si>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</si>
  <si>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</si>
  <si>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</si>
  <si>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</si>
  <si>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</si>
  <si>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</si>
  <si>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</si>
  <si>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</si>
  <si>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</si>
  <si>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</si>
  <si>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</si>
  <si>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</si>
  <si>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</si>
  <si>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</si>
  <si>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</si>
  <si>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</si>
  <si>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</si>
  <si>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</si>
  <si>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</si>
  <si>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</si>
  <si>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</si>
  <si>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</si>
  <si>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</si>
  <si>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</si>
  <si>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</si>
  <si>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</si>
  <si>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</si>
  <si>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</si>
  <si>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</si>
  <si>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</si>
  <si>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</si>
  <si>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</si>
  <si>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</si>
  <si>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</si>
  <si>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</si>
  <si>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</si>
  <si>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</si>
  <si>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</si>
  <si>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</si>
  <si>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</si>
  <si>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</si>
  <si>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</si>
  <si>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</si>
  <si>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</si>
  <si>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</si>
  <si>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</si>
  <si>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</si>
  <si>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</si>
  <si>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</si>
  <si>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</si>
  <si>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</si>
  <si>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</si>
  <si>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</si>
  <si>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</si>
  <si>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</si>
  <si>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</si>
  <si>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</si>
  <si>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</si>
  <si>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</si>
  <si>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</si>
  <si>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</si>
  <si>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</si>
  <si>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</si>
  <si>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</si>
  <si>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</si>
  <si>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</si>
  <si>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</si>
  <si>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</si>
  <si>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</si>
  <si>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</si>
  <si>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</si>
  <si>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</si>
  <si>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</si>
  <si>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</si>
  <si>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</si>
  <si>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</si>
  <si>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</si>
  <si>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</si>
  <si>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</si>
  <si>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</si>
  <si>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</si>
  <si>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</si>
  <si>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</si>
  <si>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</si>
  <si>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</si>
  <si>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</si>
  <si>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</si>
  <si>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</si>
  <si>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</si>
  <si>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</si>
  <si>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</si>
  <si>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</si>
  <si>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</si>
  <si>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</si>
  <si>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</si>
  <si>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</si>
  <si>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</si>
  <si>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</si>
  <si>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</si>
  <si>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</si>
  <si>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</si>
  <si>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</si>
  <si>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</si>
  <si>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</si>
  <si>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</si>
  <si>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</si>
  <si>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</si>
  <si>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</si>
  <si>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</si>
  <si>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</si>
  <si>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</si>
  <si>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</si>
  <si>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</si>
  <si>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</si>
  <si>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</si>
  <si>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</si>
  <si>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</si>
  <si>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</si>
  <si>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</si>
  <si>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</si>
  <si>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</si>
  <si>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</si>
  <si>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</si>
  <si>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</si>
  <si>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</si>
  <si>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</si>
  <si>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</si>
  <si>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</si>
  <si>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</si>
  <si>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</si>
  <si>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</si>
  <si>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</si>
  <si>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</si>
  <si>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</si>
  <si>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</si>
  <si>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</si>
  <si>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</si>
  <si>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</si>
  <si>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</si>
  <si>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</si>
  <si>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</si>
  <si>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</si>
  <si>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</si>
  <si>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</si>
  <si>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</si>
  <si>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</si>
  <si>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</si>
  <si>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</si>
  <si>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</si>
  <si>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</si>
  <si>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</si>
  <si>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</si>
  <si>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</si>
  <si>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</si>
  <si>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</si>
  <si>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</si>
  <si>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</si>
  <si>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</si>
  <si>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</si>
  <si>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</si>
  <si>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</si>
  <si>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</si>
  <si>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</si>
  <si>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</si>
  <si>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</si>
  <si>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</si>
  <si>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</si>
  <si>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</si>
  <si>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</si>
  <si>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</si>
  <si>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</si>
  <si>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</si>
  <si>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</si>
  <si>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</si>
  <si>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</si>
  <si>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</si>
  <si>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</si>
  <si>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</si>
  <si>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</si>
  <si>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</si>
  <si>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</si>
  <si>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</si>
  <si>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</si>
  <si>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</si>
  <si>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</si>
  <si>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</si>
  <si>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</si>
  <si>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</si>
  <si>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</si>
  <si>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</si>
  <si>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</si>
  <si>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</si>
  <si>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</si>
  <si>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</si>
  <si>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</si>
  <si>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</si>
  <si>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</si>
  <si>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</si>
  <si>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</si>
  <si>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</si>
  <si>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</si>
  <si>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</si>
  <si>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</si>
  <si>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</si>
  <si>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</si>
  <si>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</si>
  <si>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</si>
  <si>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</si>
  <si>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</si>
  <si>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</si>
  <si>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</si>
  <si>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</si>
  <si>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</si>
  <si>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</si>
  <si>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</si>
  <si>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</si>
  <si>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</si>
  <si>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</si>
  <si>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</si>
  <si>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</si>
  <si>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</si>
  <si>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</si>
  <si>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</si>
  <si>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</si>
  <si>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</si>
  <si>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</si>
  <si>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</si>
  <si>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</si>
  <si>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</si>
  <si>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</si>
  <si>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</si>
  <si>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</si>
  <si>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</si>
  <si>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</si>
  <si>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</si>
  <si>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</si>
  <si>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</si>
  <si>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</si>
  <si>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</si>
  <si>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</si>
  <si>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</si>
  <si>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</si>
  <si>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</si>
  <si>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</si>
  <si>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</si>
  <si>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</si>
  <si>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</si>
  <si>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</si>
  <si>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</si>
  <si>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</si>
  <si>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</si>
  <si>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</si>
  <si>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</si>
  <si>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</si>
  <si>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</si>
  <si>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</si>
  <si>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</si>
  <si>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</si>
  <si>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</si>
  <si>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</si>
  <si>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</si>
  <si>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</si>
  <si>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</si>
  <si>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</si>
  <si>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</si>
  <si>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</si>
  <si>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</si>
  <si>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</si>
  <si>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</si>
  <si>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</si>
  <si>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</si>
  <si>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</si>
  <si>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</si>
  <si>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</si>
  <si>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</si>
  <si>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</si>
  <si>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</si>
  <si>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</si>
  <si>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</si>
  <si>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</si>
  <si>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</si>
  <si>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</si>
  <si>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</si>
  <si>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</si>
  <si>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</si>
  <si>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</si>
  <si>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</si>
  <si>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</si>
  <si>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</si>
  <si>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</si>
  <si>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</si>
  <si>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</si>
  <si>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</si>
  <si>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</si>
  <si>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</si>
  <si>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</si>
  <si>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</si>
  <si>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</si>
  <si>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</si>
  <si>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</si>
  <si>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</si>
  <si>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</si>
  <si>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</si>
  <si>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</si>
  <si>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</si>
  <si>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</si>
  <si>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</si>
  <si>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</si>
  <si>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</si>
  <si>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</si>
  <si>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</si>
  <si>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</si>
  <si>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</si>
  <si>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</si>
  <si>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</si>
  <si>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</si>
  <si>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</si>
  <si>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</si>
  <si>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</si>
  <si>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</si>
  <si>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</si>
  <si>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</si>
  <si>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</si>
  <si>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</si>
  <si>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</si>
  <si>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</si>
  <si>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</si>
  <si>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</si>
  <si>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</si>
  <si>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</si>
  <si>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</si>
  <si>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</si>
  <si>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</si>
  <si>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</si>
  <si>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</si>
  <si>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</si>
  <si>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</si>
  <si>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</si>
  <si>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</si>
  <si>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</si>
  <si>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</si>
  <si>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</si>
  <si>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</si>
  <si>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</si>
  <si>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</si>
  <si>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</si>
  <si>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</si>
  <si>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</si>
  <si>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</si>
  <si>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</si>
  <si>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</si>
  <si>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</si>
  <si>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</si>
  <si>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</si>
  <si>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</si>
  <si>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</si>
  <si>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</si>
  <si>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</si>
  <si>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</si>
  <si>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</si>
  <si>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</si>
  <si>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</si>
  <si>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</si>
  <si>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</si>
  <si>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</si>
  <si>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</si>
  <si>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</si>
  <si>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</si>
  <si>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</si>
  <si>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</si>
  <si>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</si>
  <si>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</si>
  <si>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</si>
  <si>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</si>
  <si>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</si>
  <si>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</si>
  <si>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</si>
  <si>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</si>
  <si>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</si>
  <si>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</si>
  <si>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</si>
  <si>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</si>
  <si>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</si>
  <si>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</si>
  <si>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</si>
  <si>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</si>
  <si>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</si>
  <si>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</si>
  <si>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</si>
  <si>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</si>
  <si>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</si>
  <si>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</si>
  <si>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</si>
  <si>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</si>
  <si>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</si>
  <si>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</si>
  <si>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</si>
  <si>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</si>
  <si>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</si>
  <si>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</si>
  <si>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</si>
  <si>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</si>
  <si>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</si>
  <si>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</si>
  <si>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</si>
  <si>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</si>
  <si>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</si>
  <si>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</si>
  <si>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</si>
  <si>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</si>
  <si>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</si>
  <si>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</si>
  <si>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</si>
  <si>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</si>
  <si>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</si>
  <si>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</si>
  <si>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</si>
  <si>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</si>
  <si>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</si>
  <si>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</si>
  <si>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</si>
  <si>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</si>
  <si>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</si>
  <si>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</si>
  <si>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</si>
  <si>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</si>
  <si>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</si>
  <si>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</si>
  <si>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</si>
  <si>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</si>
  <si>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</si>
  <si>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</si>
  <si>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</si>
  <si>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</si>
  <si>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</si>
  <si>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</si>
  <si>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</si>
  <si>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</si>
  <si>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</si>
  <si>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</si>
  <si>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</si>
  <si>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</si>
  <si>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</si>
  <si>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</si>
  <si>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</si>
  <si>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</si>
  <si>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</si>
  <si>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</si>
  <si>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</si>
  <si>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</si>
  <si>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</si>
  <si>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</si>
  <si>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</si>
  <si>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</si>
  <si>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</si>
  <si>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</si>
  <si>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</si>
  <si>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</si>
  <si>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</si>
  <si>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</si>
  <si>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</si>
  <si>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</si>
  <si>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</si>
  <si>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</si>
  <si>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</si>
  <si>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</si>
  <si>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</si>
  <si>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</si>
  <si>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</si>
  <si>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</si>
  <si>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</si>
  <si>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</si>
  <si>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</si>
  <si>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</si>
  <si>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</si>
  <si>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</si>
  <si>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</si>
  <si>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</si>
  <si>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</si>
  <si>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</si>
  <si>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</si>
  <si>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</si>
  <si>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</si>
  <si>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</si>
  <si>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</si>
  <si>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</si>
  <si>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</si>
  <si>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</si>
  <si>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</si>
  <si>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</si>
  <si>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</si>
  <si>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</si>
  <si>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</si>
  <si>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</si>
  <si>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</si>
  <si>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</si>
  <si>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</si>
  <si>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</si>
  <si>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</si>
  <si>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</si>
  <si>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</si>
  <si>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</si>
  <si>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</si>
  <si>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</si>
  <si>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</si>
  <si>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</si>
  <si>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</si>
  <si>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</si>
  <si>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</si>
  <si>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</si>
  <si>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</si>
  <si>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</si>
  <si>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</si>
  <si>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</si>
  <si>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</si>
  <si>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</si>
  <si>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</si>
  <si>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</si>
  <si>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</si>
  <si>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</si>
  <si>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</si>
  <si>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</si>
  <si>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</si>
  <si>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</si>
  <si>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</si>
  <si>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</si>
  <si>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</si>
  <si>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</si>
  <si>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</si>
  <si>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</si>
  <si>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</si>
  <si>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</si>
  <si>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</si>
  <si>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</si>
  <si>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</si>
  <si>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</si>
  <si>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</si>
  <si>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</si>
  <si>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</si>
  <si>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</si>
  <si>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</si>
  <si>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</si>
  <si>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</si>
  <si>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</si>
  <si>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</si>
  <si>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</si>
  <si>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</si>
  <si>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</si>
  <si>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</si>
  <si>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</si>
  <si>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</si>
  <si>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</si>
  <si>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</si>
  <si>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</si>
  <si>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</si>
  <si>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</si>
  <si>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</si>
  <si>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</si>
  <si>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</si>
  <si>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</si>
  <si>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</si>
  <si>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</si>
  <si>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</si>
  <si>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</si>
  <si>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</si>
  <si>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</si>
  <si>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</si>
  <si>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</si>
  <si>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</si>
  <si>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</si>
  <si>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</si>
  <si>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</si>
  <si>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</si>
  <si>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</si>
  <si>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</si>
  <si>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</si>
  <si>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</si>
  <si>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</si>
  <si>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</si>
  <si>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</si>
  <si>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</si>
  <si>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</si>
  <si>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</si>
  <si>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</si>
  <si>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</si>
  <si>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</si>
  <si>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</si>
  <si>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</si>
  <si>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</si>
  <si>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</si>
  <si>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</si>
  <si>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</si>
  <si>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</si>
  <si>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</si>
  <si>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</si>
  <si>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</si>
  <si>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</si>
  <si>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</si>
  <si>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</si>
  <si>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</si>
  <si>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</si>
  <si>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</si>
  <si>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</si>
  <si>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</si>
  <si>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</si>
  <si>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</si>
  <si>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</si>
  <si>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</si>
  <si>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</si>
  <si>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</si>
  <si>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</si>
  <si>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</si>
  <si>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</si>
  <si>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</si>
  <si>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</si>
  <si>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</si>
  <si>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</si>
  <si>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</si>
  <si>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</si>
  <si>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</si>
  <si>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</si>
  <si>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</si>
  <si>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</si>
  <si>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</si>
  <si>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</si>
  <si>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</si>
  <si>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</si>
  <si>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</si>
  <si>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</si>
  <si>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</si>
  <si>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</si>
  <si>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</si>
  <si>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</si>
  <si>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</si>
  <si>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</si>
  <si>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</si>
  <si>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</si>
  <si>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</si>
  <si>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</si>
  <si>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</si>
  <si>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</si>
  <si>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</si>
  <si>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</si>
  <si>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</si>
  <si>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</si>
  <si>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</si>
  <si>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</si>
  <si>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</si>
  <si>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</si>
  <si>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</si>
  <si>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</si>
  <si>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</si>
  <si>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</si>
  <si>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</si>
  <si>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</si>
  <si>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</si>
  <si>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</si>
  <si>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</si>
  <si>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</si>
  <si>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</si>
  <si>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</si>
  <si>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</si>
  <si>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</si>
  <si>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</si>
  <si>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</si>
  <si>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</si>
  <si>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</si>
  <si>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</si>
  <si>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</si>
  <si>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</si>
  <si>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</si>
  <si>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</si>
  <si>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</si>
  <si>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</si>
  <si>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</si>
  <si>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</si>
  <si>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</si>
  <si>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</si>
  <si>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</si>
  <si>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</si>
  <si>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</si>
  <si>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</si>
  <si>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</si>
  <si>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</si>
  <si>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</si>
  <si>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</si>
  <si>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</si>
  <si>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</si>
  <si>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</si>
  <si>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</si>
  <si>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</si>
  <si>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</si>
  <si>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</si>
  <si>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</si>
  <si>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</si>
  <si>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</si>
  <si>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</si>
  <si>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</si>
  <si>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</si>
  <si>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</si>
  <si>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</si>
  <si>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</si>
  <si>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</si>
  <si>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</si>
  <si>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</si>
  <si>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</si>
  <si>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</si>
  <si>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</si>
  <si>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</si>
  <si>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</si>
  <si>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</si>
  <si>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</si>
  <si>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</si>
  <si>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</si>
  <si>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</si>
  <si>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</si>
  <si>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</si>
  <si>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</si>
  <si>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</si>
  <si>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</si>
  <si>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</si>
  <si>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</si>
  <si>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</si>
  <si>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</si>
  <si>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</si>
  <si>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</si>
  <si>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</si>
  <si>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</si>
  <si>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</si>
  <si>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</si>
  <si>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</si>
  <si>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</si>
  <si>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</si>
  <si>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</si>
  <si>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</si>
  <si>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</si>
  <si>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</si>
  <si>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</si>
  <si>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</si>
  <si>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</si>
  <si>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</si>
  <si>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</si>
  <si>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</si>
  <si>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</si>
  <si>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</si>
  <si>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</si>
  <si>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</si>
  <si>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</si>
  <si>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</si>
  <si>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</si>
  <si>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</si>
  <si>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</si>
  <si>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</si>
  <si>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</si>
  <si>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</si>
  <si>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</si>
  <si>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</si>
  <si>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</si>
  <si>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</si>
  <si>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</si>
  <si>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</si>
  <si>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</si>
  <si>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</si>
  <si>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</si>
  <si>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</si>
  <si>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</si>
  <si>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</si>
  <si>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</si>
  <si>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</si>
  <si>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</si>
  <si>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</si>
  <si>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</si>
  <si>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</si>
  <si>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</si>
  <si>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</si>
  <si>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</si>
  <si>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</si>
  <si>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</si>
  <si>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</si>
  <si>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</si>
  <si>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</si>
  <si>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</si>
  <si>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</si>
  <si>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</si>
  <si>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</si>
  <si>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</si>
  <si>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</si>
  <si>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</si>
  <si>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</si>
  <si>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</si>
  <si>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</si>
  <si>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</si>
  <si>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</si>
  <si>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</si>
  <si>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</si>
  <si>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</si>
  <si>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</si>
  <si>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</si>
  <si>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</si>
  <si>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</si>
  <si>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</si>
  <si>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</si>
  <si>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</si>
  <si>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</si>
  <si>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</si>
  <si>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</si>
  <si>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</si>
  <si>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</si>
  <si>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</si>
  <si>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</si>
  <si>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</si>
  <si>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</si>
  <si>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</si>
  <si>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</si>
  <si>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</si>
  <si>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</si>
  <si>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</si>
  <si>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</si>
  <si>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</si>
  <si>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</si>
  <si>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</si>
  <si>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</si>
  <si>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</si>
  <si>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</si>
  <si>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</si>
  <si>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</si>
  <si>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</si>
  <si>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</si>
  <si>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</si>
  <si>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</si>
  <si>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</si>
  <si>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</si>
  <si>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</si>
  <si>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</si>
  <si>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</si>
  <si>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</si>
  <si>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</si>
  <si>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</si>
  <si>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</si>
  <si>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</si>
  <si>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</si>
  <si>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</si>
  <si>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</si>
  <si>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</si>
  <si>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</si>
  <si>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</si>
  <si>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</si>
  <si>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</si>
  <si>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</si>
  <si>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</si>
  <si>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</si>
  <si>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</si>
  <si>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</si>
  <si>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</si>
  <si>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</si>
  <si>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</si>
  <si>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</si>
  <si>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</si>
  <si>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</si>
  <si>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</si>
  <si>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</si>
  <si>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</si>
  <si>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</si>
  <si>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</si>
  <si>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</si>
  <si>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</si>
  <si>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</si>
  <si>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</si>
  <si>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</si>
  <si>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</si>
  <si>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</si>
  <si>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</si>
  <si>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</si>
  <si>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</si>
  <si>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</si>
  <si>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</si>
  <si>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</si>
  <si>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</si>
  <si>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</si>
  <si>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</si>
  <si>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</si>
  <si>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</si>
  <si>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</si>
  <si>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</si>
  <si>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</si>
  <si>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</si>
  <si>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</si>
  <si>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</si>
  <si>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</si>
  <si>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</si>
  <si>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</si>
  <si>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</si>
  <si>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</si>
  <si>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</si>
  <si>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</si>
  <si>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</si>
  <si>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</si>
  <si>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</si>
  <si>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</si>
  <si>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</si>
  <si>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</si>
  <si>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</si>
  <si>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</si>
  <si>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</si>
  <si>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</si>
  <si>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</si>
  <si>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</si>
  <si>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</si>
  <si>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</si>
  <si>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</si>
  <si>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</si>
  <si>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</si>
  <si>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</si>
  <si>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</si>
  <si>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</si>
  <si>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</si>
  <si>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</si>
  <si>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</si>
  <si>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</si>
  <si>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</si>
  <si>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</si>
  <si>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</si>
  <si>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</si>
  <si>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</si>
  <si>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</si>
  <si>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</si>
  <si>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</si>
  <si>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</si>
  <si>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</si>
  <si>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</si>
  <si>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</si>
  <si>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</si>
  <si>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</si>
  <si>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</si>
  <si>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</si>
  <si>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</si>
  <si>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</si>
  <si>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</si>
  <si>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</si>
  <si>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</si>
  <si>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</si>
  <si>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</si>
  <si>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</si>
  <si>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</si>
  <si>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</si>
  <si>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</si>
  <si>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</si>
  <si>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</si>
  <si>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</si>
  <si>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</si>
  <si>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</si>
  <si>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</si>
  <si>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</si>
  <si>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</si>
  <si>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</si>
  <si>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</si>
  <si>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</si>
  <si>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</si>
  <si>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</si>
  <si>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</si>
  <si>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</si>
  <si>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</si>
  <si>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</si>
  <si>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</si>
  <si>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</si>
  <si>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</si>
  <si>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</si>
  <si>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</si>
  <si>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</si>
  <si>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</si>
  <si>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</si>
  <si>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</si>
  <si>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</si>
  <si>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</si>
  <si>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</si>
  <si>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</si>
  <si>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</si>
  <si>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</si>
  <si>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</si>
  <si>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</si>
  <si>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</si>
  <si>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</si>
  <si>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</si>
  <si>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</si>
  <si>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</si>
  <si>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</si>
  <si>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</si>
  <si>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</si>
  <si>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</si>
  <si>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</si>
  <si>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</si>
  <si>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</si>
  <si>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</si>
  <si>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</si>
  <si>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</si>
  <si>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</si>
  <si>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</si>
  <si>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</si>
  <si>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</si>
  <si>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</si>
  <si>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</si>
  <si>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</si>
  <si>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</si>
  <si>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</si>
  <si>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</si>
  <si>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</si>
  <si>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</si>
  <si>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</si>
  <si>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</si>
  <si>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</si>
  <si>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</si>
  <si>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</si>
  <si>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</si>
  <si>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</si>
  <si>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</si>
  <si>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</si>
  <si>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</si>
  <si>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</si>
  <si>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</si>
  <si>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</si>
  <si>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</si>
  <si>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</si>
  <si>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</si>
  <si>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</si>
  <si>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</si>
  <si>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</si>
  <si>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</si>
  <si>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</si>
  <si>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</si>
  <si>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</si>
  <si>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</si>
  <si>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</si>
  <si>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</si>
  <si>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</si>
  <si>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</si>
  <si>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</si>
  <si>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</si>
  <si>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</si>
  <si>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</si>
  <si>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</si>
  <si>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</si>
  <si>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</si>
  <si>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</si>
  <si>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</si>
  <si>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</si>
  <si>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</si>
  <si>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</si>
  <si>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</si>
  <si>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</si>
  <si>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</si>
  <si>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</si>
  <si>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</si>
  <si>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</si>
  <si>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</si>
  <si>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</si>
  <si>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</si>
  <si>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</si>
  <si>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</si>
  <si>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</si>
  <si>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</si>
  <si>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</si>
  <si>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</si>
  <si>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</si>
  <si>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</si>
  <si>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</si>
  <si>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</si>
  <si>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</si>
  <si>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</si>
  <si>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</si>
  <si>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</si>
  <si>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</si>
  <si>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</si>
  <si>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</si>
  <si>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</si>
  <si>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</si>
  <si>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</si>
  <si>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</si>
  <si>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</si>
  <si>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</si>
  <si>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</si>
  <si>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</si>
  <si>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</si>
  <si>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</si>
  <si>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</si>
  <si>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</si>
  <si>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</si>
  <si>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</si>
  <si>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</si>
  <si>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</si>
  <si>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</si>
  <si>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</si>
  <si>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</si>
  <si>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</si>
  <si>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</si>
  <si>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</si>
  <si>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</si>
  <si>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</si>
  <si>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</si>
  <si>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</si>
  <si>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</si>
  <si>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</si>
  <si>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</si>
  <si>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</si>
  <si>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</si>
  <si>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</si>
  <si>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</si>
  <si>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</si>
  <si>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</si>
  <si>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</si>
  <si>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</si>
  <si>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</si>
  <si>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</si>
  <si>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</si>
  <si>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</si>
  <si>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</si>
  <si>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</si>
  <si>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</si>
  <si>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</si>
  <si>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</si>
  <si>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</si>
  <si>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</si>
  <si>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</si>
  <si>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</si>
  <si>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</si>
  <si>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</si>
  <si>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</si>
  <si>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</si>
  <si>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</si>
  <si>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</si>
  <si>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</si>
  <si>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</si>
  <si>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</si>
  <si>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</si>
  <si>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</si>
  <si>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</si>
  <si>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</si>
  <si>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</si>
  <si>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</si>
  <si>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</si>
  <si>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</si>
  <si>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</si>
  <si>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</si>
  <si>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</si>
  <si>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</si>
  <si>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</si>
  <si>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</si>
  <si>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</si>
  <si>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</si>
  <si>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</si>
  <si>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</si>
  <si>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</si>
  <si>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</si>
  <si>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</si>
  <si>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</si>
  <si>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</si>
  <si>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</si>
  <si>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</si>
  <si>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</si>
  <si>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</si>
  <si>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</si>
  <si>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</si>
  <si>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</si>
  <si>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</si>
  <si>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</si>
  <si>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</si>
  <si>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</si>
  <si>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</si>
  <si>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</si>
  <si>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</si>
  <si>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</si>
  <si>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</si>
  <si>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</si>
  <si>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</si>
  <si>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</si>
  <si>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</si>
  <si>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</si>
  <si>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</si>
  <si>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</si>
  <si>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</si>
  <si>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</si>
  <si>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</si>
  <si>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</si>
  <si>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</si>
  <si>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</si>
  <si>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</si>
  <si>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</si>
  <si>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</si>
  <si>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</si>
  <si>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</si>
  <si>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</si>
  <si>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</si>
  <si>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</si>
  <si>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</si>
  <si>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</si>
  <si>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</si>
  <si>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</si>
  <si>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</si>
  <si>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</si>
  <si>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</si>
  <si>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</si>
  <si>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</si>
  <si>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</si>
  <si>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</si>
  <si>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</si>
  <si>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</si>
  <si>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</si>
  <si>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</si>
  <si>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</si>
  <si>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</si>
  <si>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</si>
  <si>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</si>
  <si>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</si>
  <si>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</si>
  <si>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</si>
  <si>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</si>
  <si>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</si>
  <si>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</si>
  <si>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</si>
  <si>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</si>
  <si>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</si>
  <si>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</si>
  <si>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</si>
  <si>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</si>
  <si>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</si>
  <si>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</si>
  <si>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</si>
  <si>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</si>
  <si>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</si>
  <si>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</si>
  <si>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</si>
  <si>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</si>
  <si>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</si>
  <si>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</si>
  <si>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</si>
  <si>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</si>
  <si>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</si>
  <si>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</si>
  <si>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</si>
  <si>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</si>
  <si>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</si>
  <si>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</si>
  <si>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</si>
  <si>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</si>
  <si>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</si>
  <si>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</si>
  <si>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</si>
  <si>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</si>
  <si>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</si>
  <si>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</si>
  <si>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</si>
  <si>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</si>
  <si>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</si>
  <si>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</si>
  <si>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</si>
  <si>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</si>
  <si>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</si>
  <si>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</si>
  <si>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</si>
  <si>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</si>
  <si>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</si>
  <si>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</si>
  <si>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</si>
  <si>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</si>
  <si>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</si>
  <si>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</si>
  <si>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</si>
  <si>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</si>
  <si>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</si>
  <si>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</si>
  <si>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</si>
  <si>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</si>
  <si>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</si>
  <si>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</si>
  <si>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</si>
  <si>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</si>
  <si>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</si>
  <si>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</si>
  <si>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</si>
  <si>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</si>
  <si>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</si>
  <si>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</si>
  <si>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</si>
  <si>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</si>
  <si>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</si>
  <si>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</si>
  <si>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</si>
  <si>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</si>
  <si>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</si>
  <si>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</si>
  <si>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</si>
  <si>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</si>
  <si>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</si>
  <si>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</si>
  <si>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</si>
  <si>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</si>
  <si>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</si>
  <si>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</si>
  <si>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</si>
  <si>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</si>
  <si>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</si>
  <si>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</si>
  <si>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</si>
  <si>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</si>
  <si>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</si>
  <si>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</si>
  <si>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</si>
  <si>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</si>
  <si>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</si>
  <si>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</si>
  <si>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</si>
  <si>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</si>
  <si>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</si>
  <si>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</si>
  <si>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</si>
  <si>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</si>
  <si>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</si>
  <si>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</si>
  <si>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</si>
  <si>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</si>
  <si>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</si>
  <si>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</si>
  <si>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</si>
  <si>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</si>
  <si>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</si>
  <si>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</si>
  <si>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</si>
  <si>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</si>
  <si>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</si>
  <si>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</si>
  <si>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</si>
  <si>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</si>
  <si>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</si>
  <si>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</si>
  <si>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</si>
  <si>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</si>
  <si>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</si>
  <si>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</si>
  <si>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</si>
  <si>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</si>
  <si>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</si>
  <si>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</si>
  <si>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</si>
  <si>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</si>
  <si>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</si>
  <si>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</si>
  <si>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</si>
  <si>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</si>
  <si>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</si>
  <si>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</si>
  <si>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</si>
  <si>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</si>
  <si>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</si>
  <si>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</si>
  <si>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</si>
  <si>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</si>
  <si>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</si>
  <si>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</si>
  <si>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</si>
  <si>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</si>
  <si>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</si>
  <si>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</si>
  <si>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</si>
  <si>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</si>
  <si>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</si>
  <si>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</si>
  <si>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</si>
  <si>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</si>
  <si>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</si>
  <si>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</si>
  <si>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</si>
  <si>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</si>
  <si>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</si>
  <si>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</si>
  <si>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</si>
  <si>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</si>
  <si>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</si>
  <si>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</si>
  <si>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</si>
  <si>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</si>
  <si>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</si>
  <si>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</si>
  <si>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</si>
  <si>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</si>
  <si>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</si>
  <si>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</si>
  <si>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</si>
  <si>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</si>
  <si>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</si>
  <si>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</si>
  <si>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</si>
  <si>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</si>
  <si>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</si>
  <si>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</si>
  <si>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</si>
  <si>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</si>
  <si>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</si>
  <si>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</si>
  <si>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</si>
  <si>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</si>
  <si>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</si>
  <si>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</si>
  <si>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</si>
  <si>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</si>
  <si>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</si>
  <si>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</si>
  <si>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</si>
  <si>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</si>
  <si>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</si>
  <si>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</si>
  <si>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</si>
  <si>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</si>
  <si>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</si>
  <si>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</si>
  <si>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</si>
  <si>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</si>
  <si>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</si>
  <si>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</si>
  <si>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</si>
  <si>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</si>
  <si>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</si>
  <si>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</si>
  <si>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</si>
  <si>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</si>
  <si>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</si>
  <si>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</si>
  <si>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</si>
  <si>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</si>
  <si>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</si>
  <si>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</si>
  <si>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</si>
  <si>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</si>
  <si>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</si>
  <si>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</si>
  <si>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</si>
  <si>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</si>
  <si>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</si>
  <si>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</si>
  <si>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</si>
  <si>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</si>
  <si>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</si>
  <si>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</si>
  <si>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</si>
  <si>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</si>
  <si>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</si>
  <si>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</si>
  <si>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</si>
  <si>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</si>
  <si>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</si>
  <si>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</si>
  <si>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</si>
  <si>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</si>
  <si>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</si>
  <si>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</si>
  <si>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</si>
  <si>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</si>
  <si>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</si>
  <si>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</si>
  <si>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</si>
  <si>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</si>
  <si>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</si>
  <si>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</si>
  <si>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</si>
  <si>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</si>
  <si>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</si>
  <si>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</si>
  <si>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</si>
  <si>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</si>
  <si>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</si>
  <si>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</si>
  <si>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</si>
  <si>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</si>
  <si>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</si>
  <si>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</si>
  <si>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</si>
  <si>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</si>
  <si>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</si>
  <si>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</si>
  <si>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</si>
  <si>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</si>
  <si>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</si>
  <si>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</si>
  <si>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</si>
  <si>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</si>
  <si>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</si>
  <si>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</si>
  <si>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</si>
  <si>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</si>
  <si>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</si>
  <si>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</si>
  <si>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</si>
  <si>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</si>
  <si>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</si>
  <si>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</si>
  <si>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</si>
  <si>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</si>
  <si>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</si>
  <si>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</si>
  <si>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</si>
  <si>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</si>
  <si>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</si>
  <si>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</si>
  <si>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</si>
  <si>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</si>
  <si>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</si>
  <si>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</si>
  <si>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</si>
  <si>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</si>
  <si>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</si>
  <si>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</si>
  <si>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</si>
  <si>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</si>
  <si>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</si>
  <si>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</si>
  <si>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</si>
  <si>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</si>
  <si>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</si>
  <si>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</si>
  <si>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</si>
  <si>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</si>
  <si>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</si>
  <si>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</si>
  <si>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</si>
  <si>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</si>
  <si>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</si>
  <si>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</si>
  <si>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</si>
  <si>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</si>
  <si>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</si>
  <si>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</si>
  <si>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</si>
  <si>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</si>
  <si>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</si>
  <si>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</si>
  <si>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</si>
  <si>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</si>
  <si>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</si>
  <si>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</si>
  <si>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</si>
  <si>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</si>
  <si>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</si>
  <si>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</si>
  <si>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</si>
  <si>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</si>
  <si>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</si>
  <si>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</si>
  <si>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</si>
  <si>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</si>
  <si>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</si>
  <si>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</si>
  <si>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</si>
  <si>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</si>
  <si>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</si>
  <si>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</si>
  <si>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</si>
  <si>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</si>
  <si>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</si>
  <si>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</si>
  <si>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</si>
  <si>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</si>
  <si>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</si>
  <si>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</si>
  <si>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</si>
  <si>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</si>
  <si>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</si>
  <si>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</si>
  <si>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</si>
  <si>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</si>
  <si>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</si>
  <si>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</si>
  <si>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</si>
  <si>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</si>
  <si>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</si>
  <si>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</si>
  <si>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</si>
  <si>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</si>
  <si>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</si>
  <si>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</si>
  <si>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</si>
  <si>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</si>
  <si>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</si>
  <si>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</si>
  <si>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</si>
  <si>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</si>
  <si>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</si>
  <si>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</si>
  <si>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</si>
  <si>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</si>
  <si>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</si>
  <si>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</si>
  <si>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</si>
  <si>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</si>
  <si>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</si>
  <si>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</si>
  <si>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</si>
  <si>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</si>
  <si>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</si>
  <si>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</si>
  <si>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</si>
  <si>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</si>
  <si>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</si>
  <si>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</si>
  <si>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</si>
  <si>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</si>
  <si>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</si>
  <si>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</si>
  <si>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</si>
  <si>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</si>
  <si>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</si>
  <si>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</si>
  <si>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</si>
  <si>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</si>
  <si>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</si>
  <si>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</si>
  <si>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</si>
  <si>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</si>
  <si>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</si>
  <si>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</si>
  <si>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</si>
  <si>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</si>
  <si>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</si>
  <si>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</si>
  <si>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</si>
  <si>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</si>
  <si>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</si>
  <si>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</si>
  <si>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</si>
  <si>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</si>
  <si>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</si>
  <si>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</si>
  <si>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</si>
  <si>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</si>
  <si>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</si>
  <si>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</si>
  <si>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</si>
  <si>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</si>
  <si>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</si>
  <si>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</si>
  <si>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</si>
  <si>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</si>
  <si>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</si>
  <si>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</si>
  <si>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</si>
  <si>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</si>
  <si>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</si>
  <si>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</si>
  <si>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</si>
  <si>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</si>
  <si>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</si>
  <si>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</si>
  <si>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</si>
  <si>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</si>
  <si>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</si>
  <si>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</si>
  <si>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</si>
  <si>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</si>
  <si>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</si>
  <si>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</si>
  <si>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</si>
  <si>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</si>
  <si>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</si>
  <si>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</si>
  <si>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</si>
  <si>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</si>
  <si>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</si>
  <si>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</si>
  <si>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</si>
  <si>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</si>
  <si>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</si>
  <si>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</si>
  <si>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</si>
  <si>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</si>
  <si>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</si>
  <si>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</si>
  <si>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</si>
  <si>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</si>
  <si>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</si>
  <si>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</si>
  <si>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</si>
  <si>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</si>
  <si>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</si>
  <si>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</si>
  <si>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</si>
  <si>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</si>
  <si>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</si>
  <si>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</si>
  <si>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</si>
  <si>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</si>
  <si>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</si>
  <si>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</si>
  <si>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</si>
  <si>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</si>
  <si>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</si>
  <si>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</si>
  <si>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</si>
  <si>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</si>
  <si>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</si>
  <si>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</si>
  <si>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</si>
  <si>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</si>
  <si>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</si>
  <si>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</si>
  <si>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</si>
  <si>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</si>
  <si>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</si>
  <si>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</si>
  <si>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</si>
  <si>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</si>
  <si>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</si>
  <si>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</si>
  <si>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</si>
  <si>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</si>
  <si>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</si>
  <si>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</si>
  <si>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</si>
  <si>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</si>
  <si>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</si>
  <si>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</si>
  <si>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</si>
  <si>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</si>
  <si>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</si>
  <si>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</si>
  <si>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</si>
  <si>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</si>
  <si>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</si>
  <si>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</si>
  <si>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</si>
  <si>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</si>
  <si>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</si>
  <si>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</si>
  <si>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</si>
  <si>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</si>
  <si>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</si>
  <si>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</si>
  <si>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</si>
  <si>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</si>
  <si>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</si>
  <si>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</si>
  <si>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</si>
  <si>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</si>
  <si>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</si>
  <si>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</si>
  <si>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</si>
  <si>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</si>
  <si>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</si>
  <si>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</si>
  <si>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</si>
  <si>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</si>
  <si>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</si>
  <si>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</si>
  <si>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</si>
  <si>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</si>
  <si>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</si>
  <si>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</si>
  <si>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</si>
  <si>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</si>
  <si>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</si>
  <si>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</si>
  <si>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</si>
  <si>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</si>
  <si>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</si>
  <si>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</si>
  <si>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</si>
  <si>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</si>
  <si>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</si>
  <si>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</si>
  <si>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</si>
  <si>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</si>
  <si>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</si>
  <si>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</si>
  <si>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</si>
  <si>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</si>
  <si>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</si>
  <si>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</si>
  <si>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</si>
  <si>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</si>
  <si>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</si>
  <si>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</si>
  <si>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</si>
  <si>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</si>
  <si>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</si>
  <si>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</si>
  <si>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</si>
  <si>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</si>
  <si>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</si>
  <si>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</si>
  <si>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</si>
  <si>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</si>
  <si>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</si>
  <si>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</si>
  <si>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</si>
  <si>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</si>
  <si>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</si>
  <si>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</si>
  <si>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</si>
  <si>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</si>
  <si>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</si>
  <si>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</si>
  <si>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</si>
  <si>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</si>
  <si>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</si>
  <si>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</si>
  <si>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</si>
  <si>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</si>
  <si>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</si>
  <si>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</si>
  <si>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</si>
  <si>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</si>
  <si>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</si>
  <si>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</si>
  <si>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</si>
  <si>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</si>
  <si>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</si>
  <si>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</si>
  <si>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</si>
  <si>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</si>
  <si>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</si>
  <si>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</si>
  <si>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</si>
  <si>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</si>
  <si>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</si>
  <si>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</si>
  <si>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</si>
  <si>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</si>
  <si>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</si>
  <si>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</si>
  <si>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</si>
  <si>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</si>
  <si>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</si>
  <si>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</si>
  <si>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</si>
  <si>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</si>
  <si>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</si>
  <si>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</si>
  <si>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</si>
  <si>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</si>
  <si>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</si>
  <si>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</si>
  <si>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</si>
  <si>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</si>
  <si>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</si>
  <si>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</si>
  <si>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</si>
  <si>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</si>
  <si>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</si>
  <si>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</si>
  <si>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</si>
  <si>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</si>
  <si>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</si>
  <si>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</si>
  <si>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</si>
  <si>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</si>
  <si>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</si>
  <si>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</si>
  <si>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</si>
  <si>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</si>
  <si>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</si>
  <si>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</si>
  <si>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</si>
  <si>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</si>
  <si>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</si>
  <si>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</si>
  <si>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</si>
  <si>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</si>
  <si>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</si>
  <si>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</si>
  <si>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</si>
  <si>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</si>
  <si>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</si>
  <si>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</si>
  <si>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</si>
  <si>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</si>
  <si>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</si>
  <si>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</si>
  <si>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</si>
  <si>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</si>
  <si>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</si>
  <si>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</si>
  <si>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</si>
  <si>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</si>
  <si>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</si>
  <si>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</si>
  <si>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</si>
  <si>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</si>
  <si>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</si>
  <si>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</si>
  <si>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</si>
  <si>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</si>
  <si>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</si>
  <si>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</si>
  <si>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</si>
  <si>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</si>
  <si>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</si>
  <si>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</si>
  <si>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</si>
  <si>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</si>
  <si>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</si>
  <si>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</si>
  <si>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</si>
  <si>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</si>
  <si>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</si>
  <si>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</si>
  <si>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</si>
  <si>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</si>
  <si>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</si>
  <si>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</si>
  <si>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</si>
  <si>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</si>
  <si>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</si>
  <si>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</si>
  <si>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</si>
  <si>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</si>
  <si>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</si>
  <si>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</si>
  <si>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</si>
  <si>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</si>
  <si>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</si>
  <si>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</si>
  <si>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</si>
  <si>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</si>
  <si>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</si>
  <si>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</si>
  <si>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</si>
  <si>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</si>
  <si>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</si>
  <si>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</si>
  <si>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</si>
  <si>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</si>
  <si>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</si>
  <si>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</si>
  <si>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</si>
  <si>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</si>
  <si>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</si>
  <si>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</si>
  <si>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</si>
  <si>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</si>
  <si>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</si>
  <si>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</si>
  <si>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</si>
  <si>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</si>
  <si>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</si>
  <si>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</si>
  <si>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</si>
  <si>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</si>
  <si>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</si>
  <si>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</si>
  <si>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</si>
  <si>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</si>
  <si>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</si>
  <si>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</si>
  <si>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</si>
  <si>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</si>
  <si>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</si>
  <si>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</si>
  <si>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</si>
  <si>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</si>
  <si>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</si>
  <si>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</si>
  <si>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</si>
  <si>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</si>
  <si>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</si>
  <si>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</si>
  <si>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</si>
  <si>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</si>
  <si>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</si>
  <si>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</si>
  <si>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</si>
  <si>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</si>
  <si>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</si>
  <si>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</si>
  <si>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</si>
  <si>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</si>
  <si>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</si>
  <si>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</si>
  <si>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</si>
  <si>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</si>
  <si>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</si>
  <si>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</si>
  <si>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</si>
  <si>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</si>
  <si>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</si>
  <si>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</si>
  <si>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</si>
  <si>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</si>
  <si>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</si>
  <si>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</si>
  <si>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</si>
  <si>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</si>
  <si>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</si>
  <si>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</si>
  <si>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</si>
  <si>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</si>
  <si>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</si>
  <si>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</si>
  <si>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</si>
  <si>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</si>
  <si>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</si>
  <si>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</si>
  <si>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</si>
  <si>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</si>
  <si>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</si>
  <si>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</si>
  <si>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</si>
  <si>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</si>
  <si>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</si>
  <si>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</si>
  <si>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</si>
  <si>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</si>
  <si>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</si>
  <si>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</si>
  <si>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</si>
  <si>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</si>
  <si>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</si>
  <si>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</si>
  <si>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</si>
  <si>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</si>
  <si>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</si>
  <si>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</si>
  <si>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</si>
  <si>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</si>
  <si>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</si>
  <si>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</si>
  <si>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</si>
  <si>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</si>
  <si>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</si>
  <si>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</si>
  <si>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</si>
  <si>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</si>
  <si>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</si>
  <si>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</si>
  <si>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</si>
  <si>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</si>
  <si>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</si>
  <si>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</si>
  <si>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</si>
  <si>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</si>
  <si>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</si>
  <si>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</si>
  <si>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</si>
  <si>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</si>
  <si>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</si>
  <si>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</si>
  <si>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</si>
  <si>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</si>
  <si>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</si>
  <si>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</si>
  <si>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</si>
  <si>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</si>
  <si>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</si>
  <si>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</si>
  <si>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</si>
  <si>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</si>
  <si>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</si>
  <si>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</si>
  <si>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</si>
  <si>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</si>
  <si>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</si>
  <si>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</si>
  <si>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</si>
  <si>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</si>
  <si>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</si>
  <si>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</si>
  <si>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</si>
  <si>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</si>
  <si>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</si>
  <si>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</si>
  <si>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</si>
  <si>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</si>
  <si>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</si>
  <si>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</si>
  <si>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</si>
  <si>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</si>
  <si>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</si>
  <si>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</si>
  <si>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</si>
  <si>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</si>
  <si>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</si>
  <si>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</si>
  <si>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</si>
  <si>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</si>
  <si>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</si>
  <si>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</si>
  <si>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</si>
  <si>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</si>
  <si>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</si>
  <si>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</si>
  <si>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</si>
  <si>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</si>
  <si>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</si>
  <si>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</si>
  <si>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</si>
  <si>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</si>
  <si>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</si>
  <si>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</si>
  <si>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</si>
  <si>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</si>
  <si>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</si>
  <si>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</si>
  <si>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</si>
  <si>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</si>
  <si>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</si>
  <si>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</si>
  <si>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</si>
  <si>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</si>
  <si>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</si>
  <si>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</si>
  <si>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</si>
  <si>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</si>
  <si>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</si>
  <si>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</si>
  <si>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</si>
  <si>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</si>
  <si>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</si>
  <si>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</si>
  <si>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</si>
  <si>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</si>
  <si>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</si>
  <si>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</si>
  <si>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</si>
  <si>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</si>
  <si>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</si>
  <si>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</si>
  <si>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</si>
  <si>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</si>
  <si>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</si>
  <si>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</si>
  <si>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</si>
  <si>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</si>
  <si>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</si>
  <si>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</si>
  <si>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</si>
  <si>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</si>
  <si>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</si>
  <si>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</si>
  <si>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</si>
  <si>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</si>
  <si>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</si>
  <si>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</si>
  <si>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</si>
  <si>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</si>
  <si>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</si>
  <si>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</si>
  <si>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</si>
  <si>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</si>
  <si>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</si>
  <si>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</si>
  <si>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</si>
  <si>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</si>
  <si>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</si>
  <si>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</si>
  <si>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</si>
  <si>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</si>
  <si>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</si>
  <si>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</si>
  <si>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</si>
  <si>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</si>
  <si>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</si>
  <si>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</si>
  <si>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</si>
  <si>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</si>
  <si>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</si>
  <si>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</si>
  <si>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</si>
  <si>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</si>
  <si>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</si>
  <si>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</si>
  <si>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</si>
  <si>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</si>
  <si>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</si>
  <si>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</si>
  <si>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</si>
  <si>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</si>
  <si>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</si>
  <si>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</si>
  <si>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</si>
  <si>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</si>
  <si>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</si>
  <si>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</si>
  <si>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</si>
  <si>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</si>
  <si>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</si>
  <si>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</si>
  <si>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</si>
  <si>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</si>
  <si>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</si>
  <si>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</si>
  <si>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</si>
  <si>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</si>
  <si>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</si>
  <si>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</si>
  <si>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</si>
  <si>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</si>
  <si>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</si>
  <si>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</si>
  <si>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</si>
  <si>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</si>
  <si>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</si>
  <si>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</si>
  <si>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</si>
  <si>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</si>
  <si>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</si>
  <si>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</si>
  <si>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</si>
  <si>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</si>
  <si>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</si>
  <si>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</si>
  <si>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</si>
  <si>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</si>
  <si>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</si>
  <si>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</si>
  <si>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</si>
  <si>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</si>
  <si>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</si>
  <si>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</si>
  <si>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</si>
  <si>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</si>
  <si>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</si>
  <si>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</si>
  <si>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</si>
  <si>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</si>
  <si>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</si>
  <si>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</si>
  <si>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</si>
  <si>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</si>
  <si>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</si>
  <si>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</si>
  <si>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</si>
  <si>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</si>
  <si>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</si>
  <si>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</si>
  <si>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</si>
  <si>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</si>
  <si>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</si>
  <si>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</si>
  <si>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</si>
  <si>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</si>
  <si>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</si>
  <si>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</si>
  <si>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</si>
  <si>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</si>
  <si>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</si>
  <si>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</si>
  <si>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</si>
  <si>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</si>
  <si>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</si>
  <si>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</si>
  <si>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</si>
  <si>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</si>
  <si>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</si>
  <si>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</si>
  <si>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</si>
  <si>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</si>
  <si>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</si>
  <si>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</si>
  <si>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</si>
  <si>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</si>
  <si>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</si>
  <si>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</si>
  <si>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</si>
  <si>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</si>
  <si>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</si>
  <si>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</si>
  <si>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</si>
  <si>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</si>
  <si>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</si>
  <si>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</si>
  <si>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</si>
  <si>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</si>
  <si>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</si>
  <si>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</si>
  <si>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</si>
  <si>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</si>
  <si>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</si>
  <si>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</si>
  <si>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</si>
  <si>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</si>
  <si>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</si>
  <si>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</si>
  <si>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</si>
  <si>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</si>
  <si>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</si>
  <si>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</si>
  <si>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</si>
  <si>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</si>
  <si>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</si>
  <si>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</si>
  <si>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</si>
  <si>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</si>
  <si>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</si>
  <si>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</si>
  <si>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</si>
  <si>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</si>
  <si>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</si>
  <si>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</si>
  <si>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</si>
  <si>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</si>
  <si>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</si>
  <si>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</si>
  <si>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</si>
  <si>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</si>
  <si>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</si>
  <si>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</si>
  <si>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</si>
  <si>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</si>
  <si>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</si>
  <si>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</si>
  <si>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</si>
  <si>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</si>
  <si>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</si>
  <si>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</si>
  <si>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</si>
  <si>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</si>
  <si>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</si>
  <si>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</si>
  <si>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</si>
  <si>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</si>
  <si>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</si>
  <si>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</si>
  <si>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</si>
  <si>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</si>
  <si>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</si>
  <si>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</si>
  <si>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</si>
  <si>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</si>
  <si>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</si>
  <si>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</si>
  <si>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</si>
  <si>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</si>
  <si>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</si>
  <si>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</si>
  <si>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</si>
  <si>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</si>
  <si>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</si>
  <si>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</si>
  <si>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</si>
  <si>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</si>
  <si>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</si>
  <si>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</si>
  <si>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</si>
  <si>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</si>
  <si>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</si>
  <si>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</si>
  <si>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</si>
  <si>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</si>
  <si>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</si>
  <si>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</si>
  <si>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</si>
  <si>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</si>
  <si>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</si>
  <si>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</si>
  <si>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</si>
  <si>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</si>
  <si>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</si>
  <si>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</si>
  <si>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</si>
  <si>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</si>
  <si>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</si>
  <si>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</si>
  <si>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</si>
  <si>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</si>
  <si>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</si>
  <si>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</si>
  <si>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</si>
  <si>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</si>
  <si>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</si>
  <si>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</si>
  <si>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</si>
  <si>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</si>
  <si>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</si>
  <si>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</si>
  <si>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</si>
  <si>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</si>
  <si>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</si>
  <si>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</si>
  <si>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</si>
  <si>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</si>
  <si>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</si>
  <si>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</si>
  <si>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</si>
  <si>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</si>
  <si>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</si>
  <si>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</si>
  <si>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</si>
  <si>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</si>
  <si>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</si>
  <si>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</si>
  <si>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</si>
  <si>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</si>
  <si>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</si>
  <si>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</si>
  <si>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</si>
  <si>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</si>
  <si>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</si>
  <si>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</si>
  <si>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</si>
  <si>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</si>
  <si>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</si>
  <si>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</si>
  <si>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</si>
  <si>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</si>
  <si>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</si>
  <si>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</si>
  <si>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</si>
  <si>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</si>
  <si>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</si>
  <si>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</si>
  <si>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</si>
  <si>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</si>
  <si>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</si>
  <si>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</si>
  <si>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</si>
  <si>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</si>
  <si>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</si>
  <si>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</si>
  <si>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</si>
  <si>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</si>
  <si>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</si>
  <si>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</si>
  <si>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</si>
  <si>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</si>
  <si>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</si>
  <si>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</si>
  <si>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</si>
  <si>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</si>
  <si>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</si>
  <si>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</si>
  <si>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</si>
  <si>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</si>
  <si>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</si>
  <si>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</si>
  <si>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</si>
  <si>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</si>
  <si>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</si>
  <si>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</si>
  <si>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</si>
  <si>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</si>
  <si>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</si>
  <si>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</si>
  <si>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</si>
  <si>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</si>
  <si>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</si>
  <si>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</si>
  <si>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</si>
  <si>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</si>
  <si>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</si>
  <si>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</si>
  <si>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</si>
  <si>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</si>
  <si>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</si>
  <si>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</si>
  <si>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</si>
  <si>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</si>
  <si>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</si>
  <si>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</si>
  <si>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</si>
  <si>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</si>
  <si>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</si>
  <si>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</si>
  <si>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</si>
  <si>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</si>
  <si>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</si>
  <si>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</si>
  <si>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</si>
  <si>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</si>
  <si>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</si>
  <si>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</si>
  <si>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</si>
  <si>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</si>
  <si>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</si>
  <si>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</si>
  <si>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</si>
  <si>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</si>
  <si>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</si>
  <si>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</si>
  <si>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</si>
  <si>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</si>
  <si>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</si>
  <si>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</si>
  <si>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</si>
  <si>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</si>
  <si>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</si>
  <si>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</si>
  <si>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</si>
  <si>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</si>
  <si>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</si>
  <si>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</si>
  <si>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</si>
  <si>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</si>
  <si>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</si>
  <si>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</si>
  <si>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</si>
  <si>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</si>
  <si>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</si>
  <si>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</si>
  <si>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</si>
  <si>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</si>
  <si>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</si>
  <si>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</si>
  <si>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</si>
  <si>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</si>
  <si>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</si>
  <si>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</si>
  <si>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</si>
  <si>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</si>
  <si>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</si>
  <si>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</si>
  <si>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</si>
  <si>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</si>
  <si>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</si>
  <si>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</si>
  <si>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</si>
  <si>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</si>
  <si>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</si>
  <si>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</si>
  <si>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</si>
  <si>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</si>
  <si>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</si>
  <si>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</si>
  <si>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</si>
  <si>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</si>
  <si>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</si>
  <si>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</si>
  <si>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</si>
  <si>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</si>
  <si>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</si>
  <si>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</si>
  <si>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</si>
  <si>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</si>
  <si>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</si>
  <si>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</si>
  <si>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</si>
  <si>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</si>
  <si>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</si>
  <si>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</si>
  <si>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</si>
  <si>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</si>
  <si>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</si>
  <si>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</si>
  <si>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</si>
  <si>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</si>
  <si>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</si>
  <si>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</si>
  <si>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</si>
  <si>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</si>
  <si>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</si>
  <si>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</si>
  <si>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</si>
  <si>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</si>
  <si>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</si>
  <si>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</si>
  <si>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</si>
  <si>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</si>
  <si>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</si>
  <si>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</si>
  <si>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</si>
  <si>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</si>
  <si>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</si>
  <si>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</si>
  <si>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</si>
  <si>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</si>
  <si>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</si>
  <si>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</si>
  <si>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</si>
  <si>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</si>
  <si>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</si>
  <si>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</si>
  <si>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</si>
  <si>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</si>
  <si>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</si>
  <si>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</si>
  <si>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</si>
  <si>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</si>
  <si>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</si>
  <si>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</si>
  <si>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</si>
  <si>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</si>
  <si>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</si>
  <si>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</si>
  <si>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</si>
  <si>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</si>
  <si>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</si>
  <si>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</si>
  <si>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</si>
  <si>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</si>
  <si>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</si>
  <si>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</si>
  <si>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</si>
  <si>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</si>
  <si>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</si>
  <si>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</si>
  <si>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</si>
  <si>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</si>
  <si>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</si>
  <si>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</si>
  <si>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</si>
  <si>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</si>
  <si>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</si>
  <si>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</si>
  <si>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</si>
  <si>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</si>
  <si>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</si>
  <si>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</si>
  <si>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</si>
  <si>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</si>
  <si>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</si>
  <si>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</si>
  <si>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</si>
  <si>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</si>
  <si>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</si>
  <si>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</si>
  <si>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</si>
  <si>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</si>
  <si>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</si>
  <si>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</si>
  <si>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</si>
  <si>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</si>
  <si>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</si>
  <si>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</si>
  <si>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</si>
  <si>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</si>
  <si>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</si>
  <si>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</si>
  <si>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</si>
  <si>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</si>
  <si>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</si>
  <si>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</si>
  <si>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</si>
  <si>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</si>
  <si>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</si>
  <si>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</si>
  <si>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</si>
  <si>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</si>
  <si>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</si>
  <si>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</si>
  <si>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</si>
  <si>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</si>
  <si>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</si>
  <si>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</si>
  <si>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</si>
  <si>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</si>
  <si>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</si>
  <si>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</si>
  <si>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</si>
  <si>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</si>
  <si>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</si>
  <si>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</si>
  <si>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</si>
  <si>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</si>
  <si>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</si>
  <si>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</si>
  <si>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</si>
  <si>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</si>
  <si>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</si>
  <si>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</si>
  <si>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</si>
  <si>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</si>
  <si>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</si>
  <si>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</si>
  <si>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</si>
  <si>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</si>
  <si>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</si>
  <si>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</si>
  <si>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</si>
  <si>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</si>
  <si>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</si>
  <si>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</si>
  <si>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</si>
  <si>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</si>
  <si>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</si>
  <si>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</si>
  <si>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</si>
  <si>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</si>
  <si>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</si>
  <si>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</si>
  <si>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</si>
  <si>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</si>
  <si>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</si>
  <si>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</si>
  <si>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</si>
  <si>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</si>
  <si>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</si>
  <si>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</si>
  <si>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</si>
  <si>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</si>
  <si>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</si>
  <si>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</si>
  <si>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</si>
  <si>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</si>
  <si>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</si>
  <si>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</si>
  <si>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</si>
  <si>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</si>
  <si>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</si>
  <si>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</si>
  <si>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</si>
  <si>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</si>
  <si>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</si>
  <si>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</si>
  <si>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</si>
  <si>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</si>
  <si>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</si>
  <si>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</si>
  <si>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</si>
  <si>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</si>
  <si>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</si>
  <si>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</si>
  <si>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</si>
  <si>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</si>
  <si>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</si>
  <si>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</si>
  <si>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</si>
  <si>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</si>
  <si>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</si>
  <si>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</si>
  <si>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</si>
  <si>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</si>
  <si>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</si>
  <si>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</si>
  <si>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</si>
  <si>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</si>
  <si>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</si>
  <si>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</si>
  <si>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</si>
  <si>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</si>
  <si>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</si>
  <si>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</si>
  <si>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</si>
  <si>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</si>
  <si>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</si>
  <si>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</si>
  <si>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</si>
  <si>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</si>
  <si>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</si>
  <si>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</si>
  <si>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</si>
  <si>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</si>
  <si>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</si>
  <si>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</si>
  <si>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</si>
  <si>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</si>
  <si>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</si>
  <si>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</si>
  <si>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</si>
  <si>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</si>
  <si>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</si>
  <si>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</si>
  <si>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</si>
  <si>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</si>
  <si>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</si>
  <si>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</si>
  <si>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</si>
  <si>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</si>
  <si>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</si>
  <si>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</si>
  <si>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</si>
  <si>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</si>
  <si>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</si>
  <si>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</si>
  <si>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</si>
  <si>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</si>
  <si>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</si>
  <si>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</si>
  <si>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</si>
  <si>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</si>
  <si>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</si>
  <si>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</si>
  <si>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</si>
  <si>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</si>
  <si>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</si>
  <si>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</si>
  <si>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</si>
  <si>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</si>
  <si>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</si>
  <si>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</si>
  <si>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</si>
  <si>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</si>
  <si>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</si>
  <si>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</si>
  <si>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</si>
  <si>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</si>
  <si>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</si>
  <si>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</si>
  <si>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</si>
  <si>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</si>
  <si>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</si>
  <si>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</si>
  <si>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</si>
  <si>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</si>
  <si>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</si>
  <si>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</si>
  <si>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</si>
  <si>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</si>
  <si>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</si>
  <si>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</si>
  <si>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</si>
  <si>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</si>
  <si>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</si>
  <si>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</si>
  <si>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</si>
  <si>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</si>
  <si>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</si>
  <si>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</si>
  <si>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</si>
  <si>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</si>
  <si>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</si>
  <si>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</si>
  <si>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</si>
  <si>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</si>
  <si>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</si>
  <si>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</si>
  <si>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</si>
  <si>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</si>
  <si>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</si>
  <si>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</si>
  <si>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</si>
  <si>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</si>
  <si>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</si>
  <si>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</si>
  <si>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</si>
  <si>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</si>
  <si>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</si>
  <si>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</si>
  <si>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</si>
  <si>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</si>
  <si>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</si>
  <si>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</si>
  <si>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</si>
  <si>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</si>
  <si>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</si>
  <si>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</si>
  <si>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</si>
  <si>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</si>
  <si>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</si>
  <si>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</si>
  <si>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</si>
  <si>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</si>
  <si>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</si>
  <si>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</si>
  <si>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</si>
  <si>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</si>
  <si>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</si>
  <si>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</si>
  <si>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</si>
  <si>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</si>
  <si>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</si>
  <si>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</si>
  <si>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</si>
  <si>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</si>
  <si>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</si>
  <si>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</si>
  <si>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</si>
  <si>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</si>
  <si>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</si>
  <si>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</si>
  <si>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</si>
  <si>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</si>
  <si>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</si>
  <si>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</si>
  <si>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</si>
  <si>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</si>
  <si>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</si>
  <si>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</si>
  <si>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</si>
  <si>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</si>
  <si>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</si>
  <si>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</si>
  <si>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</si>
  <si>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</si>
  <si>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</si>
  <si>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</si>
  <si>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</si>
  <si>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</si>
  <si>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</si>
  <si>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</si>
  <si>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</si>
  <si>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</si>
  <si>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</si>
  <si>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</si>
  <si>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</si>
  <si>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</si>
  <si>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</si>
  <si>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</si>
  <si>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</si>
  <si>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</si>
  <si>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</si>
  <si>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</si>
  <si>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</si>
  <si>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</si>
  <si>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</si>
  <si>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</si>
  <si>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</si>
  <si>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</si>
  <si>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</si>
  <si>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</si>
  <si>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</si>
  <si>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</si>
  <si>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</si>
  <si>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</si>
  <si>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</si>
  <si>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</si>
  <si>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</si>
  <si>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</si>
  <si>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</si>
  <si>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</si>
  <si>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</si>
  <si>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</si>
  <si>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</si>
  <si>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</si>
  <si>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</si>
  <si>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</si>
  <si>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</si>
  <si>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</si>
  <si>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</si>
  <si>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</si>
  <si>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</si>
  <si>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</si>
  <si>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</si>
  <si>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</si>
  <si>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</si>
  <si>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</si>
  <si>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</si>
  <si>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</si>
  <si>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</si>
  <si>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</si>
  <si>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</si>
  <si>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</si>
  <si>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</si>
  <si>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</si>
  <si>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</si>
  <si>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</si>
  <si>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</si>
  <si>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</si>
  <si>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</si>
  <si>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</si>
  <si>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</si>
  <si>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</si>
  <si>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</si>
  <si>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</si>
  <si>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</si>
  <si>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</si>
  <si>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</si>
  <si>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</si>
  <si>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</si>
  <si>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</si>
  <si>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</si>
  <si>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</si>
  <si>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</si>
  <si>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</si>
  <si>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</si>
  <si>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</si>
  <si>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</si>
  <si>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</si>
  <si>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</si>
  <si>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</si>
  <si>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</si>
  <si>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</si>
  <si>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</si>
  <si>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</si>
  <si>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</si>
  <si>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</si>
  <si>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</si>
  <si>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</si>
  <si>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</si>
  <si>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</si>
  <si>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</si>
  <si>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</si>
  <si>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</si>
  <si>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</si>
  <si>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</si>
  <si>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</si>
  <si>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</si>
  <si>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</si>
  <si>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</si>
  <si>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</si>
  <si>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</si>
  <si>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</si>
  <si>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</si>
  <si>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</si>
  <si>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</si>
  <si>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</si>
  <si>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</si>
  <si>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</si>
  <si>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</si>
  <si>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</si>
  <si>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</si>
  <si>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</si>
  <si>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</si>
  <si>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</si>
  <si>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</si>
  <si>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</si>
  <si>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</si>
  <si>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</si>
  <si>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</si>
  <si>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</si>
  <si>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</si>
  <si>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</si>
  <si>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</si>
  <si>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</si>
  <si>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</si>
  <si>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</si>
  <si>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</si>
  <si>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</si>
  <si>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</si>
  <si>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</si>
  <si>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</si>
  <si>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</si>
  <si>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</si>
  <si>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</si>
  <si>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</si>
  <si>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</si>
  <si>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</si>
  <si>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</si>
  <si>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</si>
  <si>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</si>
  <si>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</si>
  <si>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</si>
  <si>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</si>
  <si>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</si>
  <si>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</si>
  <si>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</si>
  <si>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</si>
  <si>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</si>
  <si>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</si>
  <si>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</si>
  <si>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</si>
  <si>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</si>
  <si>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</si>
  <si>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</si>
  <si>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</si>
  <si>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</si>
  <si>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</si>
  <si>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</si>
  <si>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</si>
  <si>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</si>
  <si>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</si>
  <si>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</si>
  <si>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</si>
  <si>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</si>
  <si>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</si>
  <si>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</si>
  <si>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</si>
  <si>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</si>
  <si>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</si>
  <si>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</si>
  <si>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</si>
  <si>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</si>
  <si>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</si>
  <si>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</si>
  <si>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</si>
  <si>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</si>
  <si>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</si>
  <si>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</si>
  <si>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</si>
  <si>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</si>
  <si>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</si>
  <si>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</si>
  <si>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</si>
  <si>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</si>
  <si>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</si>
  <si>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</si>
  <si>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</si>
  <si>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</si>
  <si>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</si>
  <si>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</si>
  <si>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</si>
  <si>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</si>
  <si>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</si>
  <si>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</si>
  <si>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</si>
  <si>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</si>
  <si>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</si>
  <si>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</si>
  <si>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</si>
  <si>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</si>
  <si>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</si>
  <si>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</si>
  <si>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</si>
  <si>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</si>
  <si>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</si>
  <si>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</si>
  <si>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</si>
  <si>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</si>
  <si>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</si>
  <si>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</si>
  <si>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</si>
  <si>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</si>
  <si>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</si>
  <si>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</si>
  <si>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</si>
  <si>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</si>
  <si>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</si>
  <si>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</si>
  <si>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</si>
  <si>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</si>
  <si>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</si>
  <si>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</si>
  <si>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</si>
  <si>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</si>
  <si>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</si>
  <si>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</si>
  <si>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</si>
  <si>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</si>
  <si>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</si>
  <si>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</si>
  <si>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</si>
  <si>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</si>
  <si>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</si>
  <si>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</si>
  <si>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</si>
  <si>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</si>
  <si>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</si>
  <si>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</si>
  <si>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</si>
  <si>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</si>
  <si>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</si>
  <si>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</si>
  <si>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</si>
  <si>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</si>
  <si>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</si>
  <si>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</si>
  <si>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</si>
  <si>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</si>
  <si>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</si>
  <si>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</si>
  <si>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</si>
  <si>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</si>
  <si>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</si>
  <si>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</si>
  <si>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</si>
  <si>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</si>
  <si>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</si>
  <si>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</si>
  <si>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</si>
  <si>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</si>
  <si>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</si>
  <si>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</si>
  <si>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</si>
  <si>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</si>
  <si>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</si>
  <si>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</si>
  <si>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</si>
  <si>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</si>
  <si>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</si>
  <si>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</si>
  <si>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</si>
  <si>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</si>
  <si>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</si>
  <si>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</si>
  <si>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</si>
  <si>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</si>
  <si>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</si>
  <si>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</si>
  <si>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</si>
  <si>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</si>
  <si>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</si>
  <si>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</si>
  <si>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</si>
  <si>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</si>
  <si>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</si>
  <si>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</si>
  <si>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</si>
  <si>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</si>
  <si>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</si>
  <si>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</si>
  <si>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</si>
  <si>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</si>
  <si>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</si>
  <si>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</si>
  <si>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</si>
  <si>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</si>
  <si>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</si>
  <si>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</si>
  <si>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</si>
  <si>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</si>
  <si>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</si>
  <si>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</si>
  <si>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</si>
  <si>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</si>
  <si>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</si>
  <si>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</si>
  <si>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</si>
  <si>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</si>
  <si>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</si>
  <si>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</si>
  <si>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</si>
  <si>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</si>
  <si>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</si>
  <si>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</si>
  <si>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</si>
  <si>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</si>
  <si>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</si>
  <si>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</si>
  <si>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</si>
  <si>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</si>
  <si>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</si>
  <si>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</si>
  <si>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</si>
  <si>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</si>
  <si>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</si>
  <si>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</si>
  <si>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</si>
  <si>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</si>
  <si>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</si>
  <si>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</si>
  <si>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</si>
  <si>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</si>
  <si>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</si>
  <si>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</si>
  <si>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</si>
  <si>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</si>
  <si>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</si>
  <si>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</si>
  <si>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</si>
  <si>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</si>
  <si>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</si>
  <si>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</si>
  <si>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</si>
  <si>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</si>
  <si>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</si>
  <si>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</si>
  <si>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</si>
  <si>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</si>
  <si>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</si>
  <si>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</si>
  <si>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</si>
  <si>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</si>
  <si>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</si>
  <si>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</si>
  <si>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</si>
  <si>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</si>
  <si>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</si>
  <si>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</si>
  <si>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</si>
  <si>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</si>
  <si>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</si>
  <si>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</si>
  <si>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</si>
  <si>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</si>
  <si>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</si>
  <si>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</si>
  <si>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</si>
  <si>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</si>
  <si>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</si>
  <si>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</si>
  <si>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</si>
  <si>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</si>
  <si>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</si>
  <si>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</si>
  <si>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</si>
  <si>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</si>
  <si>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</si>
  <si>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</si>
  <si>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</si>
  <si>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</si>
  <si>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</si>
  <si>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</si>
  <si>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</si>
  <si>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</si>
  <si>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</si>
  <si>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</si>
  <si>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</si>
  <si>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</si>
  <si>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</si>
  <si>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</si>
  <si>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</si>
  <si>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</si>
  <si>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</si>
  <si>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</si>
  <si>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</si>
  <si>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</si>
  <si>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</si>
  <si>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</si>
  <si>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</si>
  <si>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</si>
  <si>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</si>
  <si>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</si>
  <si>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</si>
  <si>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</si>
  <si>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</si>
  <si>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</si>
  <si>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</si>
  <si>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</si>
  <si>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</si>
  <si>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</si>
  <si>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</si>
  <si>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</si>
  <si>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</si>
  <si>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</si>
  <si>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</si>
  <si>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</si>
  <si>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</si>
  <si>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</si>
  <si>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</si>
  <si>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</si>
  <si>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</si>
  <si>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</si>
  <si>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</si>
  <si>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</si>
  <si>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</si>
  <si>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</si>
  <si>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</si>
  <si>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</si>
  <si>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</si>
  <si>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</si>
  <si>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</si>
  <si>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</si>
  <si>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</si>
  <si>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</si>
  <si>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</si>
  <si>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</si>
  <si>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</si>
  <si>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</si>
  <si>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</si>
  <si>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</si>
  <si>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</si>
  <si>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</si>
  <si>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</si>
  <si>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</si>
  <si>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</si>
  <si>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</si>
  <si>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</si>
  <si>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</si>
  <si>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</si>
  <si>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</si>
  <si>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</si>
  <si>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</si>
  <si>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</si>
  <si>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</si>
  <si>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</si>
  <si>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</si>
  <si>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</si>
  <si>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</si>
  <si>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</si>
  <si>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</si>
  <si>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</si>
  <si>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</si>
  <si>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</si>
  <si>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</si>
  <si>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</si>
  <si>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</si>
  <si>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</si>
  <si>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</si>
  <si>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</si>
  <si>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</si>
  <si>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</si>
  <si>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</si>
  <si>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</si>
  <si>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</si>
  <si>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</si>
  <si>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</si>
  <si>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</si>
  <si>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</si>
  <si>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</si>
  <si>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</si>
  <si>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</si>
  <si>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</si>
  <si>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</si>
  <si>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</si>
  <si>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</si>
  <si>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</si>
  <si>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</si>
  <si>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</si>
  <si>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</si>
  <si>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</si>
  <si>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</si>
  <si>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</si>
  <si>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</si>
  <si>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</si>
  <si>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</si>
  <si>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</si>
  <si>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</si>
  <si>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</si>
  <si>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</si>
  <si>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</si>
  <si>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</si>
  <si>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</si>
  <si>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</si>
  <si>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</si>
  <si>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</si>
  <si>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</si>
  <si>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</si>
  <si>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</si>
  <si>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</si>
  <si>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</si>
  <si>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</si>
  <si>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</si>
  <si>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</si>
  <si>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</si>
  <si>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</si>
  <si>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</si>
  <si>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</si>
  <si>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</si>
  <si>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</si>
  <si>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</si>
  <si>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</si>
  <si>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</si>
  <si>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</si>
  <si>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</si>
  <si>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</si>
  <si>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</si>
  <si>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</si>
  <si>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</si>
  <si>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</si>
  <si>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</si>
  <si>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</si>
  <si>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</si>
  <si>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</si>
  <si>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</si>
  <si>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</si>
  <si>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</si>
  <si>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</si>
  <si>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</si>
  <si>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</si>
  <si>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</si>
  <si>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</si>
  <si>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</si>
  <si>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</si>
  <si>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</si>
  <si>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</si>
  <si>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</si>
  <si>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</si>
  <si>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</si>
  <si>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</si>
  <si>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</si>
  <si>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</si>
  <si>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</si>
  <si>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</si>
  <si>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</si>
  <si>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</si>
  <si>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</si>
  <si>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</si>
  <si>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</si>
  <si>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</si>
  <si>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</si>
  <si>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</si>
  <si>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</si>
  <si>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</si>
  <si>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</si>
  <si>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</si>
  <si>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</si>
  <si>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</si>
  <si>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</si>
  <si>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</si>
  <si>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</si>
  <si>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</si>
  <si>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</si>
  <si>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</si>
  <si>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</si>
  <si>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</si>
  <si>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</si>
  <si>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</si>
  <si>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</si>
  <si>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</si>
  <si>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</si>
  <si>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</si>
  <si>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</si>
  <si>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</si>
  <si>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</si>
  <si>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</si>
  <si>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</si>
  <si>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</si>
  <si>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</si>
  <si>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</si>
  <si>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</si>
  <si>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</si>
  <si>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</si>
  <si>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</si>
  <si>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</si>
  <si>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</si>
  <si>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</si>
  <si>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</si>
  <si>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</si>
  <si>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</si>
  <si>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</si>
  <si>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</si>
  <si>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</si>
  <si>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</si>
  <si>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</si>
  <si>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</si>
  <si>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</si>
  <si>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</si>
  <si>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</si>
  <si>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</si>
  <si>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</si>
  <si>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</si>
  <si>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</si>
  <si>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</si>
  <si>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</si>
  <si>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</si>
  <si>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</si>
  <si>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</si>
  <si>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</si>
  <si>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</si>
  <si>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</si>
  <si>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</si>
  <si>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</si>
  <si>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</si>
  <si>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</si>
  <si>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</si>
  <si>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</si>
  <si>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</si>
  <si>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</si>
  <si>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</si>
  <si>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</si>
  <si>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</si>
  <si>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</si>
  <si>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</si>
  <si>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</si>
  <si>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</si>
  <si>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</si>
  <si>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</si>
  <si>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</si>
  <si>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</si>
  <si>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</si>
  <si>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</si>
  <si>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</si>
  <si>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</si>
  <si>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</si>
  <si>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</si>
  <si>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</si>
  <si>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</si>
  <si>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</si>
  <si>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</si>
  <si>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</si>
  <si>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</si>
  <si>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</si>
  <si>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</si>
  <si>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</si>
  <si>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</si>
  <si>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</si>
  <si>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</si>
  <si>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</si>
  <si>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</si>
  <si>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</si>
  <si>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</si>
  <si>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</si>
  <si>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</si>
  <si>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</si>
  <si>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</si>
  <si>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</si>
  <si>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</si>
  <si>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</si>
  <si>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</si>
  <si>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</si>
  <si>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</si>
  <si>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</si>
  <si>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</si>
  <si>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</si>
  <si>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</si>
  <si>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</si>
  <si>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</si>
  <si>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</si>
  <si>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</si>
  <si>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</si>
  <si>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</si>
  <si>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</si>
  <si>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</si>
  <si>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</si>
  <si>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</si>
  <si>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</si>
  <si>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</si>
  <si>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</si>
  <si>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</si>
  <si>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</si>
  <si>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</si>
  <si>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</si>
  <si>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</si>
  <si>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</si>
  <si>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</si>
  <si>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</si>
  <si>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</si>
  <si>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</si>
  <si>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</si>
  <si>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</si>
  <si>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</si>
  <si>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</si>
  <si>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</si>
  <si>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</si>
  <si>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</si>
  <si>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</si>
  <si>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</si>
  <si>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</si>
  <si>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</si>
  <si>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</si>
  <si>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</si>
  <si>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</si>
  <si>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</si>
  <si>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</si>
  <si>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</si>
  <si>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</si>
  <si>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</si>
  <si>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</si>
  <si>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</si>
  <si>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</si>
  <si>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</si>
  <si>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</si>
  <si>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</si>
  <si>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</si>
  <si>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</si>
  <si>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</si>
  <si>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</si>
  <si>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</si>
  <si>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</si>
  <si>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</si>
  <si>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</si>
  <si>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</si>
  <si>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</si>
  <si>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</si>
  <si>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</si>
  <si>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</si>
  <si>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</si>
  <si>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</si>
  <si>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</si>
  <si>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</si>
  <si>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</si>
  <si>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</si>
  <si>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</si>
  <si>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</si>
  <si>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</si>
  <si>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</si>
  <si>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</si>
  <si>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</si>
  <si>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</si>
  <si>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</si>
  <si>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</si>
  <si>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</si>
  <si>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</si>
  <si>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</si>
  <si>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</si>
  <si>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</si>
  <si>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</si>
  <si>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</si>
  <si>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</si>
  <si>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</si>
  <si>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</si>
  <si>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</si>
  <si>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</si>
  <si>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</si>
  <si>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</si>
  <si>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</si>
  <si>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</si>
  <si>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</si>
  <si>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</si>
  <si>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</si>
  <si>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</si>
  <si>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</si>
  <si>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</si>
  <si>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</si>
  <si>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</si>
  <si>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</si>
  <si>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</si>
  <si>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</si>
  <si>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</si>
  <si>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</si>
  <si>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</si>
  <si>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</si>
  <si>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</si>
  <si>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</si>
  <si>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</si>
  <si>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</si>
  <si>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</si>
  <si>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</si>
  <si>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</si>
  <si>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</si>
  <si>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</si>
  <si>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</si>
  <si>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</si>
  <si>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</si>
  <si>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</si>
  <si>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</si>
  <si>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</si>
  <si>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</si>
  <si>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</si>
  <si>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</si>
  <si>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</si>
  <si>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</si>
  <si>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</si>
  <si>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</si>
  <si>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</si>
  <si>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</si>
  <si>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</si>
  <si>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</si>
  <si>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</si>
  <si>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</si>
  <si>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</si>
  <si>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</si>
  <si>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</si>
  <si>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</si>
  <si>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</si>
  <si>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</si>
  <si>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</si>
  <si>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</si>
  <si>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</si>
  <si>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</si>
  <si>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</si>
  <si>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</si>
  <si>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</si>
  <si>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</si>
  <si>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</si>
  <si>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</si>
  <si>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</si>
  <si>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</si>
  <si>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</si>
  <si>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</si>
  <si>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</si>
  <si>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</si>
  <si>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</si>
  <si>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</si>
  <si>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</si>
  <si>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</si>
  <si>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</si>
  <si>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</si>
  <si>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</si>
  <si>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</si>
  <si>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</si>
  <si>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</si>
  <si>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</si>
  <si>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</si>
  <si>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</si>
  <si>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</si>
  <si>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</si>
  <si>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</si>
  <si>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</si>
  <si>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</si>
  <si>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</si>
  <si>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</si>
  <si>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</si>
  <si>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</si>
  <si>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</si>
  <si>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</si>
  <si>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</si>
  <si>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</si>
  <si>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</si>
  <si>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</si>
  <si>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</si>
  <si>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</si>
  <si>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</si>
  <si>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</si>
  <si>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</si>
  <si>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</si>
  <si>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</si>
  <si>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</si>
  <si>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</si>
  <si>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</si>
  <si>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</si>
  <si>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</si>
  <si>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</si>
  <si>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</si>
  <si>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</si>
  <si>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</si>
  <si>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</si>
  <si>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</si>
  <si>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</si>
  <si>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</si>
  <si>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</si>
  <si>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</si>
  <si>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</si>
  <si>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</si>
  <si>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</si>
  <si>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</si>
  <si>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</si>
  <si>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</si>
  <si>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</si>
  <si>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</si>
  <si>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</si>
  <si>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</si>
  <si>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</si>
  <si>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</si>
  <si>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</si>
  <si>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</si>
  <si>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</si>
  <si>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</si>
  <si>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</si>
  <si>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</si>
  <si>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</si>
  <si>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</si>
  <si>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</si>
  <si>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</si>
  <si>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</si>
  <si>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</si>
  <si>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</si>
  <si>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</si>
  <si>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</si>
  <si>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</si>
  <si>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</si>
  <si>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</si>
  <si>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</si>
  <si>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</si>
  <si>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</si>
  <si>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</si>
  <si>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</si>
  <si>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</si>
  <si>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</si>
  <si>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</si>
  <si>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</si>
  <si>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</si>
  <si>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</si>
  <si>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</si>
  <si>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</si>
  <si>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</si>
  <si>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</si>
  <si>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</si>
  <si>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</si>
  <si>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</si>
  <si>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</si>
  <si>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</si>
  <si>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</si>
  <si>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</si>
  <si>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</si>
  <si>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</si>
  <si>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</si>
  <si>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</si>
  <si>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</si>
  <si>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</si>
  <si>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</si>
  <si>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</si>
  <si>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</si>
  <si>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</si>
  <si>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</si>
  <si>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</si>
  <si>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</si>
  <si>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</si>
  <si>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</si>
  <si>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</si>
  <si>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</si>
  <si>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</si>
  <si>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</si>
  <si>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</si>
  <si>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</si>
  <si>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</si>
  <si>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</si>
  <si>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</si>
  <si>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</si>
  <si>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</si>
  <si>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</si>
  <si>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</si>
  <si>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</si>
  <si>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</si>
  <si>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</si>
  <si>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</si>
  <si>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</si>
  <si>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</si>
  <si>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</si>
  <si>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</si>
  <si>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</si>
  <si>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</si>
  <si>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</si>
  <si>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</si>
  <si>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</si>
  <si>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</si>
  <si>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</si>
  <si>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</si>
  <si>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</si>
  <si>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</si>
  <si>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</si>
  <si>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</si>
  <si>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</si>
  <si>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</si>
  <si>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</si>
  <si>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</si>
  <si>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</si>
  <si>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</si>
  <si>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</si>
  <si>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</si>
  <si>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</si>
  <si>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</si>
  <si>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</si>
  <si>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</si>
  <si>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</si>
  <si>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</si>
  <si>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</si>
  <si>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</si>
  <si>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</si>
  <si>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</si>
  <si>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</si>
  <si>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</si>
  <si>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</si>
  <si>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</si>
  <si>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</si>
  <si>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</si>
  <si>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</si>
  <si>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</si>
  <si>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</si>
  <si>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</si>
  <si>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</si>
  <si>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</si>
  <si>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</si>
  <si>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</si>
  <si>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</si>
  <si>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</si>
  <si>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</si>
  <si>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</si>
  <si>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</si>
  <si>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</si>
  <si>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</si>
  <si>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</si>
  <si>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</si>
  <si>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</si>
  <si>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</si>
  <si>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</si>
  <si>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</si>
  <si>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</si>
  <si>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</si>
  <si>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</si>
  <si>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</si>
  <si>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</si>
  <si>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</si>
  <si>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</si>
  <si>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</si>
  <si>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</si>
  <si>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</si>
  <si>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</si>
  <si>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</si>
  <si>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</si>
  <si>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</si>
  <si>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</si>
  <si>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</si>
  <si>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</si>
  <si>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</si>
  <si>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</si>
  <si>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</si>
  <si>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</si>
  <si>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</si>
  <si>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</si>
  <si>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</si>
  <si>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</si>
  <si>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</si>
  <si>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</si>
  <si>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</si>
  <si>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</si>
  <si>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</si>
  <si>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</si>
  <si>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</si>
  <si>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</si>
  <si>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</si>
  <si>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</si>
  <si>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</si>
  <si>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</si>
  <si>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</si>
  <si>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</si>
  <si>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</si>
  <si>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</si>
  <si>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</si>
  <si>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</si>
  <si>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</si>
  <si>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</si>
  <si>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</si>
  <si>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</si>
  <si>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</si>
  <si>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</si>
  <si>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</si>
  <si>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</si>
  <si>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</si>
  <si>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</si>
  <si>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</si>
  <si>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</si>
  <si>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</si>
  <si>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</si>
  <si>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</si>
  <si>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</si>
  <si>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</si>
  <si>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</si>
  <si>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</si>
  <si>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</si>
  <si>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</si>
  <si>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</si>
  <si>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</si>
  <si>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</si>
  <si>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</si>
  <si>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</si>
  <si>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</si>
  <si>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</si>
  <si>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</si>
  <si>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</si>
  <si>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</si>
  <si>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</si>
  <si>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</si>
  <si>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</si>
  <si>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</si>
  <si>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</si>
  <si>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</si>
  <si>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</si>
  <si>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</si>
  <si>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</si>
  <si>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</si>
  <si>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</si>
  <si>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</si>
  <si>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</si>
  <si>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</si>
  <si>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</si>
  <si>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</si>
  <si>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</si>
  <si>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</si>
  <si>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</si>
  <si>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</si>
  <si>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</si>
  <si>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</si>
  <si>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</si>
  <si>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</si>
  <si>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</si>
  <si>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</si>
  <si>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</si>
  <si>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</si>
  <si>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</si>
  <si>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</si>
  <si>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</si>
  <si>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</si>
  <si>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</si>
  <si>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</si>
  <si>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</si>
  <si>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</si>
  <si>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</si>
  <si>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</si>
  <si>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</si>
  <si>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</si>
  <si>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</si>
  <si>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</si>
  <si>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</si>
  <si>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</si>
  <si>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</si>
  <si>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</si>
  <si>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</si>
  <si>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</si>
  <si>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</si>
  <si>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</si>
  <si>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</si>
  <si>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</si>
  <si>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</si>
  <si>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</si>
  <si>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</si>
  <si>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</si>
  <si>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</si>
  <si>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</si>
  <si>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</si>
  <si>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</si>
  <si>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</si>
  <si>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</si>
  <si>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</si>
  <si>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</si>
  <si>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</si>
  <si>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</si>
  <si>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</si>
  <si>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</si>
  <si>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</si>
  <si>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</si>
  <si>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</si>
  <si>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</si>
  <si>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</si>
  <si>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</si>
  <si>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</si>
  <si>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</si>
  <si>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</si>
  <si>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</si>
  <si>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</si>
  <si>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</si>
  <si>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</si>
  <si>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</si>
  <si>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</si>
  <si>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</si>
  <si>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</si>
  <si>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</si>
  <si>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</si>
  <si>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</si>
  <si>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</si>
  <si>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</si>
  <si>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</si>
  <si>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</si>
  <si>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</si>
  <si>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</si>
  <si>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</si>
  <si>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</si>
  <si>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</si>
  <si>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</si>
  <si>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</si>
  <si>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</si>
  <si>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</si>
  <si>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</si>
  <si>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</si>
  <si>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</si>
  <si>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</si>
  <si>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</si>
  <si>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</si>
  <si>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</si>
  <si>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</si>
  <si>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</si>
  <si>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</si>
  <si>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</si>
  <si>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</si>
  <si>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</si>
  <si>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</si>
  <si>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</si>
  <si>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</si>
  <si>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</si>
  <si>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</si>
  <si>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</si>
  <si>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</si>
  <si>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</si>
  <si>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</si>
  <si>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</si>
  <si>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</si>
  <si>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</si>
  <si>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</si>
  <si>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</si>
  <si>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</si>
  <si>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</si>
  <si>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</si>
  <si>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</si>
  <si>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</si>
  <si>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</si>
  <si>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</si>
  <si>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</si>
  <si>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</si>
  <si>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</si>
  <si>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</si>
  <si>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</si>
  <si>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</si>
  <si>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</si>
  <si>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</si>
  <si>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</si>
  <si>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</si>
  <si>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</si>
  <si>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</si>
  <si>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</si>
  <si>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</si>
  <si>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</si>
  <si>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</si>
  <si>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</si>
  <si>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</si>
  <si>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</si>
  <si>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</si>
  <si>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</si>
  <si>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</si>
  <si>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</si>
  <si>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</si>
  <si>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</si>
  <si>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</si>
  <si>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</si>
  <si>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</si>
  <si>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</si>
  <si>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</si>
  <si>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</si>
  <si>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</si>
  <si>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</si>
  <si>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</si>
  <si>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</si>
  <si>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</si>
  <si>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</si>
  <si>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</si>
  <si>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</si>
  <si>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</si>
  <si>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</si>
  <si>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</si>
  <si>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</si>
  <si>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</si>
  <si>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</si>
  <si>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</si>
  <si>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</si>
  <si>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</si>
  <si>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</si>
  <si>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</si>
  <si>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</si>
  <si>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</si>
  <si>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</si>
  <si>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</si>
  <si>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</si>
  <si>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</si>
  <si>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</si>
  <si>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</si>
  <si>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</si>
  <si>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</si>
  <si>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</si>
  <si>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</si>
  <si>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</si>
  <si>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</si>
  <si>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</si>
  <si>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</si>
  <si>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</si>
  <si>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</si>
  <si>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</si>
  <si>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</si>
  <si>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</si>
  <si>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</si>
  <si>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</si>
  <si>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</si>
  <si>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</si>
  <si>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</si>
  <si>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</si>
  <si>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</si>
  <si>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</si>
  <si>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</si>
  <si>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</si>
  <si>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</si>
  <si>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</si>
  <si>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</si>
  <si>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</si>
  <si>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</si>
  <si>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</si>
  <si>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</si>
  <si>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</si>
  <si>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</si>
  <si>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</si>
  <si>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</si>
  <si>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</si>
  <si>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</si>
  <si>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</si>
  <si>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</si>
  <si>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</si>
  <si>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</si>
  <si>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</si>
  <si>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</si>
  <si>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</si>
  <si>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</si>
  <si>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</si>
  <si>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</si>
  <si>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</si>
  <si>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</si>
  <si>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</si>
  <si>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</si>
  <si>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</si>
  <si>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</si>
  <si>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</si>
  <si>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</si>
  <si>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</si>
  <si>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</si>
  <si>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</si>
  <si>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</si>
  <si>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</si>
  <si>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</si>
  <si>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</si>
  <si>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</si>
  <si>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</si>
  <si>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</si>
  <si>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</si>
  <si>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</si>
  <si>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</si>
  <si>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</si>
  <si>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</si>
  <si>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</si>
  <si>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</si>
  <si>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</si>
  <si>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</si>
  <si>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</si>
  <si>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</si>
  <si>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</si>
  <si>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</si>
  <si>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</si>
  <si>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</si>
  <si>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</si>
  <si>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</si>
  <si>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</si>
  <si>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</si>
  <si>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</si>
  <si>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</si>
  <si>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</si>
  <si>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</si>
  <si>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</si>
  <si>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</si>
  <si>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</si>
  <si>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</si>
  <si>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</si>
  <si>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</si>
  <si>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</si>
  <si>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</si>
  <si>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</si>
  <si>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</si>
  <si>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</si>
  <si>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</si>
  <si>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</si>
  <si>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</si>
  <si>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</si>
  <si>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</si>
  <si>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</si>
  <si>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</si>
  <si>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</si>
  <si>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</si>
  <si>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</si>
  <si>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</si>
  <si>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</si>
  <si>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</si>
  <si>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</si>
  <si>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</si>
  <si>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</si>
  <si>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</si>
  <si>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</si>
  <si>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</si>
  <si>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</si>
  <si>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</si>
  <si>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</si>
  <si>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</si>
  <si>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</si>
  <si>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</si>
  <si>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</si>
  <si>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</si>
  <si>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</si>
  <si>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</si>
  <si>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</si>
  <si>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</si>
  <si>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</si>
  <si>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</si>
  <si>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</si>
  <si>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</si>
  <si>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</si>
  <si>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</si>
  <si>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</si>
  <si>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</si>
  <si>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</si>
  <si>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</si>
  <si>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</si>
  <si>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</si>
  <si>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</si>
  <si>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</si>
  <si>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</si>
  <si>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</si>
  <si>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</si>
  <si>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</si>
  <si>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</si>
  <si>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</si>
  <si>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</si>
  <si>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</si>
  <si>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</si>
  <si>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</si>
  <si>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</si>
  <si>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</si>
  <si>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</si>
  <si>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</si>
  <si>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</si>
  <si>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</si>
  <si>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</si>
  <si>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</si>
  <si>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</si>
  <si>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</si>
  <si>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</si>
  <si>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</si>
  <si>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</si>
  <si>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</si>
  <si>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</si>
  <si>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</si>
  <si>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</si>
  <si>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</si>
  <si>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</si>
  <si>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</si>
  <si>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</si>
  <si>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</si>
  <si>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</si>
  <si>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</si>
  <si>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</si>
  <si>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</si>
  <si>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</si>
  <si>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</si>
  <si>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</si>
  <si>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</si>
  <si>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</si>
  <si>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</si>
  <si>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</si>
  <si>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</si>
  <si>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</si>
  <si>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</si>
  <si>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</si>
  <si>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</si>
  <si>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</si>
  <si>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</si>
  <si>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</si>
  <si>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</si>
  <si>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</si>
  <si>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</si>
  <si>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</si>
  <si>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</si>
  <si>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</si>
  <si>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</si>
  <si>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</si>
  <si>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</si>
  <si>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</si>
  <si>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</si>
  <si>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</si>
  <si>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</si>
  <si>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</si>
  <si>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</si>
  <si>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</si>
  <si>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</si>
  <si>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</si>
  <si>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</si>
  <si>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</si>
  <si>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</si>
  <si>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</si>
  <si>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</si>
  <si>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</si>
  <si>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</si>
  <si>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</si>
  <si>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</si>
  <si>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</si>
  <si>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</si>
  <si>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</si>
  <si>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</si>
  <si>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</si>
  <si>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</si>
  <si>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</si>
  <si>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</si>
  <si>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</si>
  <si>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</si>
  <si>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</si>
  <si>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</si>
  <si>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</si>
  <si>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</si>
  <si>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</si>
  <si>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</si>
  <si>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</si>
  <si>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</si>
  <si>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</si>
  <si>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</si>
  <si>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</si>
  <si>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</si>
  <si>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</si>
  <si>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</si>
  <si>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</si>
  <si>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</si>
  <si>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</si>
  <si>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</si>
  <si>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</si>
  <si>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</si>
  <si>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</si>
  <si>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</si>
  <si>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</si>
  <si>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</si>
  <si>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</si>
  <si>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</si>
  <si>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</si>
  <si>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</si>
  <si>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</si>
  <si>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</si>
  <si>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</si>
  <si>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</si>
  <si>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</si>
  <si>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</si>
  <si>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</si>
  <si>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</si>
  <si>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</si>
  <si>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</si>
  <si>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</si>
  <si>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</si>
  <si>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</si>
  <si>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</si>
  <si>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</si>
  <si>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</si>
  <si>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</si>
  <si>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</si>
  <si>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</si>
  <si>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</si>
  <si>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</si>
  <si>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</si>
  <si>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</si>
  <si>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</si>
  <si>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</si>
  <si>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</si>
  <si>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</si>
  <si>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</si>
  <si>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</si>
  <si>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</si>
  <si>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</si>
  <si>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</si>
  <si>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</si>
  <si>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</si>
  <si>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</si>
  <si>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</si>
  <si>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</si>
  <si>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</si>
  <si>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</si>
  <si>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</si>
  <si>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</si>
  <si>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</si>
  <si>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</si>
  <si>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</si>
  <si>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</si>
  <si>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</si>
  <si>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</si>
  <si>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</si>
  <si>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</si>
  <si>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</si>
  <si>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</si>
  <si>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</si>
  <si>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</si>
  <si>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</si>
  <si>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</si>
  <si>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</si>
  <si>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</si>
  <si>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</si>
  <si>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</si>
  <si>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</si>
  <si>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</si>
  <si>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</si>
  <si>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</si>
  <si>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</si>
  <si>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</si>
  <si>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</si>
  <si>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</si>
  <si>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</si>
  <si>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</si>
  <si>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</si>
  <si>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</si>
  <si>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</si>
  <si>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</si>
  <si>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</si>
  <si>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</si>
  <si>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</si>
  <si>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</si>
  <si>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</si>
  <si>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</si>
  <si>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</si>
  <si>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</si>
  <si>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</si>
  <si>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</si>
  <si>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</si>
  <si>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</si>
  <si>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</si>
  <si>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</si>
  <si>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</si>
  <si>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</si>
  <si>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</si>
  <si>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</si>
  <si>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</si>
  <si>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</si>
  <si>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</si>
  <si>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</si>
  <si>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</si>
  <si>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</si>
  <si>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</si>
  <si>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</si>
  <si>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</si>
  <si>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</si>
  <si>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</si>
  <si>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</si>
  <si>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</si>
  <si>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</si>
  <si>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</si>
  <si>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</si>
  <si>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</si>
  <si>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</si>
  <si>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</si>
  <si>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</si>
  <si>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</si>
  <si>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</si>
  <si>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</si>
  <si>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</si>
  <si>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</si>
  <si>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</si>
  <si>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</si>
  <si>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</si>
  <si>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</si>
  <si>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</si>
  <si>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</si>
  <si>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</si>
  <si>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</si>
  <si>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</si>
  <si>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</si>
  <si>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</si>
  <si>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</si>
  <si>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</si>
  <si>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</si>
  <si>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</si>
  <si>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</si>
  <si>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</si>
  <si>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</si>
  <si>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</si>
  <si>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</si>
  <si>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</si>
  <si>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</si>
  <si>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</si>
  <si>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</si>
  <si>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</si>
  <si>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</si>
  <si>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</si>
  <si>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</si>
  <si>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</si>
  <si>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</si>
  <si>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</si>
  <si>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</si>
  <si>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</si>
  <si>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</si>
  <si>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</si>
  <si>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</si>
  <si>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</si>
  <si>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</si>
  <si>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</si>
  <si>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</si>
  <si>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</si>
  <si>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</si>
  <si>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</si>
  <si>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</si>
  <si>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</si>
  <si>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</si>
  <si>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</si>
  <si>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</si>
  <si>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</si>
  <si>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</si>
  <si>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</si>
  <si>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</si>
  <si>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</si>
  <si>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</si>
  <si>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</si>
  <si>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</si>
  <si>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</si>
  <si>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</si>
  <si>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</si>
  <si>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</si>
  <si>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</si>
  <si>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</si>
  <si>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</si>
  <si>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</si>
  <si>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</si>
  <si>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</si>
  <si>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</si>
  <si>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</si>
  <si>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</si>
  <si>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</si>
  <si>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</si>
  <si>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</si>
  <si>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</si>
  <si>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</si>
  <si>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</si>
  <si>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</si>
  <si>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</si>
  <si>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</si>
  <si>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</si>
  <si>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</si>
  <si>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</si>
  <si>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</si>
  <si>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</si>
  <si>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</si>
  <si>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</si>
  <si>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</si>
  <si>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</si>
  <si>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</si>
  <si>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</si>
  <si>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</si>
  <si>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</si>
  <si>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</si>
  <si>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</si>
  <si>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</si>
  <si>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</si>
  <si>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</si>
  <si>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</si>
  <si>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</si>
  <si>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</si>
  <si>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</si>
  <si>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</si>
  <si>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</si>
  <si>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</si>
  <si>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</si>
  <si>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</si>
  <si>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</si>
  <si>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</si>
  <si>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</si>
  <si>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</si>
  <si>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</si>
  <si>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</si>
  <si>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</si>
  <si>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</si>
  <si>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</si>
  <si>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</si>
  <si>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</si>
  <si>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</si>
  <si>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</si>
  <si>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</si>
  <si>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</si>
  <si>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</si>
  <si>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</si>
  <si>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</si>
  <si>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</si>
  <si>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</si>
  <si>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</si>
  <si>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</si>
  <si>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</si>
  <si>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</si>
  <si>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</si>
  <si>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</si>
  <si>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</si>
  <si>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</si>
  <si>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</si>
  <si>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</si>
  <si>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</si>
  <si>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</si>
  <si>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</si>
  <si>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</si>
  <si>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</si>
  <si>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</si>
  <si>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</si>
  <si>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</si>
  <si>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</si>
  <si>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</si>
  <si>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</si>
  <si>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</si>
  <si>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</si>
  <si>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</si>
  <si>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</si>
  <si>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</si>
  <si>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</si>
  <si>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</si>
  <si>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</si>
  <si>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</si>
  <si>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</si>
  <si>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</si>
  <si>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</si>
  <si>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</si>
  <si>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</si>
  <si>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</si>
  <si>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</si>
  <si>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</si>
  <si>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</si>
  <si>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</si>
  <si>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</si>
  <si>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</si>
  <si>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</si>
  <si>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</si>
  <si>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</si>
  <si>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</si>
  <si>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</si>
  <si>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</si>
  <si>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</si>
  <si>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</si>
  <si>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</si>
  <si>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</si>
  <si>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</si>
  <si>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</si>
  <si>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</si>
  <si>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</si>
  <si>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</si>
  <si>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</si>
  <si>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</si>
  <si>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</si>
  <si>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</si>
  <si>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</si>
  <si>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</si>
  <si>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</si>
  <si>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</si>
  <si>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</si>
  <si>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</si>
  <si>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</si>
  <si>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</si>
  <si>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</si>
  <si>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</si>
  <si>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</si>
  <si>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</si>
  <si>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</si>
  <si>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</si>
  <si>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</si>
  <si>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</si>
  <si>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</si>
  <si>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</si>
  <si>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</si>
  <si>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</si>
  <si>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</si>
  <si>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</si>
  <si>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</si>
  <si>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</si>
  <si>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</si>
  <si>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</si>
  <si>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</si>
  <si>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</si>
  <si>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</si>
  <si>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</si>
  <si>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</si>
  <si>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</si>
  <si>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</si>
  <si>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</si>
  <si>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</si>
  <si>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</si>
  <si>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</si>
  <si>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</si>
  <si>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</si>
  <si>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</si>
  <si>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</si>
  <si>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</si>
  <si>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</si>
  <si>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</si>
  <si>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</si>
  <si>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</si>
  <si>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</si>
  <si>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</si>
  <si>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</si>
  <si>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</si>
  <si>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</si>
  <si>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</si>
  <si>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</si>
  <si>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</si>
  <si>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</si>
  <si>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</si>
  <si>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</si>
  <si>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</si>
  <si>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</si>
  <si>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</si>
  <si>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</si>
  <si>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</si>
  <si>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</si>
  <si>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</si>
  <si>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</si>
  <si>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</si>
  <si>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</si>
  <si>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</si>
  <si>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</si>
  <si>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</si>
  <si>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</si>
  <si>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</si>
  <si>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</si>
  <si>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</si>
  <si>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</si>
  <si>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</si>
  <si>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</si>
  <si>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</si>
  <si>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</si>
  <si>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</si>
  <si>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</si>
  <si>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</si>
  <si>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</si>
  <si>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</si>
  <si>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</si>
  <si>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</si>
  <si>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</si>
  <si>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</si>
  <si>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</si>
  <si>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</si>
  <si>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</si>
  <si>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</si>
  <si>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</si>
  <si>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</si>
  <si>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</si>
  <si>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</si>
  <si>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</si>
  <si>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</si>
  <si>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</si>
  <si>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</si>
  <si>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</si>
  <si>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</si>
  <si>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</si>
  <si>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</si>
  <si>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</si>
  <si>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</si>
  <si>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</si>
  <si>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</si>
  <si>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</si>
  <si>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</si>
  <si>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</si>
  <si>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</si>
  <si>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</si>
  <si>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</si>
  <si>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</si>
  <si>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</si>
  <si>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</si>
  <si>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</si>
  <si>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</si>
  <si>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</si>
  <si>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</si>
  <si>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</si>
  <si>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</si>
  <si>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</si>
  <si>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</si>
  <si>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</si>
  <si>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</si>
  <si>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</si>
  <si>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</si>
  <si>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</si>
  <si>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</si>
  <si>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</si>
  <si>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</si>
  <si>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</si>
  <si>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</si>
  <si>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</si>
  <si>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</si>
  <si>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</si>
  <si>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</si>
  <si>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</si>
  <si>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</si>
  <si>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</si>
  <si>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</si>
  <si>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</si>
  <si>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</si>
  <si>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</si>
  <si>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</si>
  <si>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</si>
  <si>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</si>
  <si>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</si>
  <si>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</si>
  <si>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</si>
  <si>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</si>
  <si>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</si>
  <si>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</si>
  <si>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</si>
  <si>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</si>
  <si>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</si>
  <si>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</si>
  <si>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</si>
  <si>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</si>
  <si>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</si>
  <si>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</si>
  <si>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</si>
  <si>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</si>
  <si>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</si>
  <si>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</si>
  <si>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</si>
  <si>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</si>
  <si>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</si>
  <si>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</si>
  <si>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</si>
  <si>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</si>
  <si>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</si>
  <si>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</si>
  <si>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</si>
  <si>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</si>
  <si>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</si>
  <si>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</si>
  <si>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</si>
  <si>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</si>
  <si>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</si>
  <si>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</si>
  <si>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</si>
  <si>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</si>
  <si>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</si>
  <si>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</si>
  <si>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</si>
  <si>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</si>
  <si>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</si>
  <si>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</si>
  <si>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</si>
  <si>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</si>
  <si>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</si>
  <si>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</si>
  <si>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</si>
  <si>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</si>
  <si>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</si>
  <si>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</si>
  <si>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</si>
  <si>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</si>
  <si>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</si>
  <si>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</si>
  <si>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</si>
  <si>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</si>
  <si>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</si>
  <si>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</si>
  <si>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</si>
  <si>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</si>
  <si>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</si>
  <si>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</si>
  <si>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</si>
  <si>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</si>
  <si>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</si>
  <si>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</si>
  <si>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</si>
  <si>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</si>
  <si>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</si>
  <si>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</si>
  <si>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</si>
  <si>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</si>
  <si>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</si>
  <si>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</si>
  <si>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</si>
  <si>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</si>
  <si>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</si>
  <si>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</si>
  <si>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</si>
  <si>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</si>
  <si>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</si>
  <si>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</si>
  <si>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</si>
  <si>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</si>
  <si>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</si>
  <si>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</si>
  <si>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</si>
  <si>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</si>
  <si>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</si>
  <si>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</si>
  <si>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</si>
  <si>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</si>
  <si>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</si>
  <si>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</si>
  <si>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</si>
  <si>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</si>
  <si>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</si>
  <si>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</si>
  <si>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</si>
  <si>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</si>
  <si>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</si>
  <si>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</si>
  <si>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</si>
  <si>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</si>
  <si>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</si>
  <si>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</si>
  <si>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</si>
  <si>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</si>
  <si>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</si>
  <si>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</si>
  <si>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</si>
  <si>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</si>
  <si>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</si>
  <si>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</si>
  <si>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</si>
  <si>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</si>
  <si>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</si>
  <si>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</si>
  <si>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</si>
  <si>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</si>
  <si>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</si>
  <si>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</si>
  <si>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</si>
  <si>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</si>
  <si>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</si>
  <si>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</si>
  <si>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</si>
  <si>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</si>
  <si>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</si>
  <si>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</si>
  <si>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</si>
  <si>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</si>
  <si>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</si>
  <si>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</si>
  <si>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</si>
  <si>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</si>
  <si>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</si>
  <si>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</si>
  <si>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</si>
  <si>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</si>
  <si>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</si>
  <si>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</si>
  <si>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</si>
  <si>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</si>
  <si>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</si>
  <si>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</si>
  <si>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</si>
  <si>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</si>
  <si>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</si>
  <si>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</si>
  <si>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</si>
  <si>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</si>
  <si>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</si>
  <si>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</si>
  <si>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</si>
  <si>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</si>
  <si>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</si>
  <si>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</si>
  <si>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</si>
  <si>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</si>
  <si>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</si>
  <si>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</si>
  <si>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</si>
  <si>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</si>
  <si>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</si>
  <si>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</si>
  <si>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</si>
  <si>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</si>
  <si>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</si>
  <si>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</si>
  <si>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</si>
  <si>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</si>
  <si>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</si>
  <si>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</si>
  <si>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</si>
  <si>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</si>
  <si>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</si>
  <si>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</si>
  <si>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</si>
  <si>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</si>
  <si>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</si>
  <si>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</si>
  <si>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</si>
  <si>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</si>
  <si>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</si>
  <si>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</si>
  <si>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</si>
  <si>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</si>
  <si>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</si>
  <si>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</si>
  <si>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</si>
  <si>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</si>
  <si>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</si>
  <si>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</si>
  <si>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</si>
  <si>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</si>
  <si>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</si>
  <si>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</si>
  <si>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</si>
  <si>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</si>
  <si>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</si>
  <si>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</si>
  <si>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</si>
  <si>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</si>
  <si>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</si>
  <si>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</si>
  <si>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</si>
  <si>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</si>
  <si>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</si>
  <si>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</si>
  <si>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</si>
  <si>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</si>
  <si>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</si>
  <si>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</si>
  <si>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</si>
  <si>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</si>
  <si>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</si>
  <si>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</si>
  <si>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</si>
  <si>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</si>
  <si>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</si>
  <si>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</si>
  <si>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</si>
  <si>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</si>
  <si>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</si>
  <si>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</si>
  <si>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</si>
  <si>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</si>
  <si>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</si>
  <si>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</si>
  <si>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</si>
  <si>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</si>
  <si>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</si>
  <si>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</si>
  <si>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</si>
  <si>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</si>
  <si>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</si>
  <si>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</si>
  <si>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</si>
  <si>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</si>
  <si>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</si>
  <si>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</si>
  <si>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</si>
  <si>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</si>
  <si>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</si>
  <si>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</si>
  <si>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</si>
  <si>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</si>
  <si>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</si>
  <si>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</si>
  <si>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</si>
  <si>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</si>
  <si>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</si>
  <si>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</si>
  <si>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</si>
  <si>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</si>
  <si>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</si>
  <si>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</si>
  <si>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</si>
  <si>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</si>
  <si>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</si>
  <si>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</si>
  <si>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</si>
  <si>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</si>
  <si>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</si>
  <si>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</si>
  <si>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</si>
  <si>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</si>
  <si>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</si>
  <si>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</si>
  <si>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</si>
  <si>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</si>
  <si>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</si>
  <si>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</si>
  <si>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</si>
  <si>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</si>
  <si>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</si>
  <si>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</si>
  <si>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</si>
  <si>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</si>
  <si>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</si>
  <si>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</si>
  <si>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</si>
  <si>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</si>
  <si>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</si>
  <si>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</si>
  <si>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</si>
  <si>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</si>
  <si>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</si>
  <si>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</si>
  <si>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</si>
  <si>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</si>
  <si>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</si>
  <si>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</si>
  <si>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</si>
  <si>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</si>
  <si>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</si>
  <si>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</si>
  <si>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</si>
  <si>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</si>
  <si>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</si>
  <si>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</si>
  <si>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</si>
  <si>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</si>
  <si>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</si>
  <si>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</si>
  <si>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</si>
  <si>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</si>
  <si>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</si>
  <si>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</si>
  <si>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</si>
  <si>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</si>
  <si>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</si>
  <si>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</si>
  <si>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</si>
  <si>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</si>
  <si>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</si>
  <si>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</si>
  <si>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</si>
  <si>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</si>
  <si>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</si>
  <si>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</si>
  <si>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</si>
  <si>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</si>
  <si>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</si>
  <si>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</si>
  <si>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</si>
  <si>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</si>
  <si>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</si>
  <si>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</si>
  <si>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</si>
  <si>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</si>
  <si>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</si>
  <si>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</si>
  <si>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</si>
  <si>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</si>
  <si>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</si>
  <si>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</si>
  <si>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</si>
  <si>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</si>
  <si>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</si>
  <si>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</si>
  <si>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</si>
  <si>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</si>
  <si>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</si>
  <si>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</si>
  <si>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</si>
  <si>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</si>
  <si>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</si>
  <si>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</si>
  <si>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</si>
  <si>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</si>
  <si>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</si>
  <si>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</si>
  <si>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</si>
  <si>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</si>
  <si>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</si>
  <si>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</si>
  <si>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</si>
  <si>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</si>
  <si>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</si>
  <si>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</si>
  <si>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</si>
  <si>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</si>
  <si>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</si>
  <si>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</si>
  <si>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</si>
  <si>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</si>
  <si>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</si>
  <si>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</si>
  <si>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</si>
  <si>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</si>
  <si>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</si>
  <si>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</si>
  <si>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</si>
  <si>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</si>
  <si>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</si>
  <si>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</si>
  <si>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</si>
  <si>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</si>
  <si>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</si>
  <si>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</si>
  <si>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</si>
  <si>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</si>
  <si>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</si>
  <si>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</si>
  <si>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</si>
  <si>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</si>
  <si>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</si>
  <si>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</si>
  <si>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</si>
  <si>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</si>
  <si>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</si>
  <si>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</si>
  <si>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</si>
  <si>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</si>
  <si>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</si>
  <si>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</si>
  <si>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</si>
  <si>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</si>
  <si>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</si>
  <si>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</si>
  <si>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</si>
  <si>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</si>
  <si>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</si>
  <si>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</si>
  <si>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</si>
  <si>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</si>
  <si>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</si>
  <si>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</si>
  <si>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</si>
  <si>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</si>
  <si>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</si>
  <si>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</si>
  <si>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</si>
  <si>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</si>
  <si>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</si>
  <si>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</si>
  <si>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</si>
  <si>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</si>
  <si>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</si>
  <si>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</si>
  <si>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</si>
  <si>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</si>
  <si>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</si>
  <si>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</si>
  <si>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</si>
  <si>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</si>
  <si>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</si>
  <si>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</si>
  <si>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</si>
  <si>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</si>
  <si>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</si>
  <si>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</si>
  <si>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</si>
  <si>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</si>
  <si>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</si>
  <si>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</si>
  <si>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</si>
  <si>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</si>
  <si>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</si>
  <si>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</si>
  <si>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</si>
  <si>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</si>
  <si>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</si>
  <si>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</si>
  <si>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</si>
  <si>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</si>
  <si>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</si>
  <si>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</si>
  <si>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</si>
  <si>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</si>
  <si>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</si>
  <si>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</si>
  <si>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</si>
  <si>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</si>
  <si>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</si>
  <si>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</si>
  <si>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</si>
  <si>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</si>
  <si>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</si>
  <si>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</si>
  <si>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</si>
  <si>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</si>
  <si>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</si>
  <si>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</si>
  <si>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</si>
  <si>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</si>
  <si>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</si>
  <si>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</si>
  <si>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</si>
  <si>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</si>
  <si>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</si>
  <si>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</si>
  <si>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</si>
  <si>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</si>
  <si>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</si>
  <si>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</si>
  <si>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</si>
  <si>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</si>
  <si>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</si>
  <si>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</si>
  <si>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</si>
  <si>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</si>
  <si>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</si>
  <si>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</si>
  <si>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</si>
  <si>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</si>
  <si>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</si>
  <si>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</si>
  <si>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</si>
  <si>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</si>
  <si>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</si>
  <si>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</si>
  <si>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</si>
  <si>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</si>
  <si>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</si>
  <si>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</si>
  <si>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</si>
  <si>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</si>
  <si>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</si>
  <si>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</si>
  <si>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</si>
  <si>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</si>
  <si>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</si>
  <si>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</si>
  <si>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</si>
  <si>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</si>
  <si>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</si>
  <si>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</si>
  <si>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</si>
  <si>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</si>
  <si>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</si>
  <si>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</si>
  <si>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</si>
  <si>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</si>
  <si>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</si>
  <si>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</si>
  <si>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</si>
  <si>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</si>
  <si>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</si>
  <si>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</si>
  <si>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</si>
  <si>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</si>
  <si>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</si>
  <si>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</si>
  <si>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</si>
  <si>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</si>
  <si>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</si>
  <si>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</si>
  <si>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</si>
  <si>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</si>
  <si>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</si>
  <si>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</si>
  <si>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</si>
  <si>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</si>
  <si>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</si>
  <si>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</si>
  <si>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</si>
  <si>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</si>
  <si>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</si>
  <si>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</si>
  <si>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</si>
  <si>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</si>
  <si>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</si>
  <si>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</si>
  <si>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</si>
  <si>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</si>
  <si>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</si>
  <si>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</si>
  <si>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</si>
  <si>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</si>
  <si>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</si>
  <si>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</si>
  <si>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</si>
  <si>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</si>
  <si>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</si>
  <si>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</si>
  <si>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</si>
  <si>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</si>
  <si>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</si>
  <si>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</si>
  <si>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</si>
  <si>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</si>
  <si>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</si>
  <si>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</si>
  <si>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</si>
  <si>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</si>
  <si>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</si>
  <si>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</si>
  <si>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</si>
  <si>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</si>
  <si>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</si>
  <si>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</si>
  <si>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</si>
  <si>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</si>
  <si>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</si>
  <si>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</si>
  <si>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</si>
  <si>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</si>
  <si>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</si>
  <si>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</si>
  <si>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</si>
  <si>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</si>
  <si>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</si>
  <si>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</si>
  <si>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</si>
  <si>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</si>
  <si>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</si>
  <si>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</si>
  <si>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</si>
  <si>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</si>
  <si>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</si>
  <si>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</si>
  <si>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</si>
  <si>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</si>
  <si>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</si>
  <si>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</si>
  <si>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</si>
  <si>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</si>
  <si>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</si>
  <si>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</si>
  <si>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</si>
  <si>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</si>
  <si>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</si>
  <si>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</si>
  <si>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</si>
  <si>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</si>
  <si>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</si>
  <si>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</si>
  <si>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</si>
  <si>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</si>
  <si>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</si>
  <si>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</si>
  <si>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</si>
  <si>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</si>
  <si>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</si>
  <si>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</si>
  <si>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</si>
  <si>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</si>
  <si>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</si>
  <si>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</si>
  <si>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</si>
  <si>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</si>
  <si>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</si>
  <si>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</si>
  <si>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</si>
  <si>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</si>
  <si>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</si>
  <si>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</si>
  <si>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</si>
  <si>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</si>
  <si>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</si>
  <si>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</si>
  <si>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</si>
  <si>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</si>
  <si>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</si>
  <si>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</si>
  <si>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</si>
  <si>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</si>
  <si>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</si>
  <si>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</si>
  <si>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</si>
  <si>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</si>
  <si>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</si>
  <si>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</si>
  <si>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</si>
  <si>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</si>
  <si>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</si>
  <si>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</si>
  <si>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</si>
  <si>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</si>
  <si>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</si>
  <si>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</si>
  <si>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</si>
  <si>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</si>
  <si>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</si>
  <si>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</si>
  <si>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</si>
  <si>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</si>
  <si>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</si>
  <si>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</si>
  <si>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</si>
  <si>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</si>
  <si>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</si>
  <si>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</si>
  <si>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</si>
  <si>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</si>
  <si>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</si>
  <si>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</si>
  <si>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</si>
  <si>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</si>
  <si>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</si>
  <si>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</si>
  <si>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</si>
  <si>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</si>
  <si>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</si>
  <si>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</si>
  <si>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</si>
  <si>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</si>
  <si>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</si>
  <si>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</si>
  <si>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</si>
  <si>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</si>
  <si>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</si>
  <si>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</si>
  <si>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</si>
  <si>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</si>
  <si>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</si>
  <si>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</si>
  <si>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</si>
  <si>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</si>
  <si>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</si>
  <si>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</si>
  <si>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</si>
  <si>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</si>
  <si>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</si>
  <si>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</si>
  <si>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</si>
  <si>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</si>
  <si>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</si>
  <si>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</si>
  <si>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</si>
  <si>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</si>
  <si>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</si>
  <si>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</si>
  <si>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</si>
  <si>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</si>
  <si>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</si>
  <si>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</si>
  <si>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</si>
  <si>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</si>
  <si>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</si>
  <si>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</si>
  <si>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</si>
  <si>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</si>
  <si>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</si>
  <si>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</si>
  <si>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</si>
  <si>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</si>
  <si>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</si>
  <si>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</si>
  <si>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</si>
  <si>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</si>
  <si>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</si>
  <si>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</si>
  <si>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</si>
  <si>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</si>
  <si>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</si>
  <si>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</si>
  <si>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</si>
  <si>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</si>
  <si>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</si>
  <si>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</si>
  <si>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</si>
  <si>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</si>
  <si>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</si>
  <si>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</si>
  <si>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</si>
  <si>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</si>
  <si>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</si>
  <si>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</si>
  <si>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</si>
  <si>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</si>
  <si>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</si>
  <si>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</si>
  <si>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</si>
  <si>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</si>
  <si>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</si>
  <si>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</si>
  <si>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</si>
  <si>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</si>
  <si>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</si>
  <si>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</si>
  <si>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</si>
  <si>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</si>
  <si>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</si>
  <si>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</si>
  <si>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</si>
  <si>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</si>
  <si>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</si>
  <si>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</si>
  <si>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</si>
  <si>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</si>
  <si>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</si>
  <si>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</si>
  <si>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</si>
  <si>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</si>
  <si>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</si>
  <si>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</si>
  <si>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</si>
  <si>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</si>
  <si>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</si>
  <si>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</si>
  <si>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</si>
  <si>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</si>
  <si>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</si>
  <si>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</si>
  <si>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</si>
  <si>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</si>
  <si>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</si>
  <si>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</si>
  <si>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</si>
  <si>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</si>
  <si>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</si>
  <si>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</si>
  <si>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</si>
  <si>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</si>
  <si>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</si>
  <si>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</si>
  <si>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</si>
  <si>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</si>
  <si>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</si>
  <si>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</si>
  <si>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</si>
  <si>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</si>
  <si>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</si>
  <si>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</si>
  <si>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</si>
  <si>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</si>
  <si>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</si>
  <si>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</si>
  <si>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</si>
  <si>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</si>
  <si>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</si>
  <si>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</si>
  <si>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</si>
  <si>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</si>
  <si>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</si>
  <si>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</si>
  <si>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</si>
  <si>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</si>
  <si>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</si>
  <si>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</si>
  <si>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</si>
  <si>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</si>
  <si>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</si>
  <si>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</si>
  <si>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</si>
  <si>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</si>
  <si>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</si>
  <si>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</si>
  <si>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</si>
  <si>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</si>
  <si>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</si>
  <si>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</si>
  <si>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</si>
  <si>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</si>
  <si>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</si>
  <si>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</si>
  <si>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</si>
  <si>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</si>
  <si>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</si>
  <si>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</si>
  <si>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</si>
  <si>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</si>
  <si>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</si>
  <si>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</si>
  <si>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</si>
  <si>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</si>
  <si>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</si>
  <si>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</si>
  <si>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</si>
  <si>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</si>
  <si>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</si>
  <si>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</si>
  <si>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</si>
  <si>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</si>
  <si>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</si>
  <si>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</si>
  <si>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</si>
  <si>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</si>
  <si>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</si>
  <si>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</si>
  <si>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</si>
  <si>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</si>
  <si>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</si>
  <si>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</si>
  <si>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</si>
  <si>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</si>
  <si>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</si>
  <si>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</si>
  <si>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</si>
  <si>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</si>
  <si>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</si>
  <si>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</si>
  <si>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</si>
  <si>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</si>
  <si>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</si>
  <si>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</si>
  <si>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</si>
  <si>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</si>
  <si>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</si>
  <si>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</si>
  <si>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</si>
  <si>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</si>
  <si>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</si>
  <si>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</si>
  <si>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</si>
  <si>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</si>
  <si>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</si>
  <si>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</si>
  <si>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</si>
  <si>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</si>
  <si>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</si>
  <si>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</si>
  <si>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</si>
  <si>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</si>
  <si>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</si>
  <si>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</si>
  <si>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</si>
  <si>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</si>
  <si>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</si>
  <si>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</si>
  <si>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</si>
  <si>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</si>
  <si>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</si>
  <si>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</si>
  <si>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</si>
  <si>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</si>
  <si>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</si>
  <si>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</si>
  <si>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</si>
  <si>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</si>
  <si>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</si>
  <si>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</si>
  <si>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</si>
  <si>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</si>
  <si>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</si>
  <si>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</si>
  <si>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</si>
  <si>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</si>
  <si>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</si>
  <si>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</si>
  <si>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</si>
  <si>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</si>
  <si>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</si>
  <si>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</si>
  <si>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</si>
  <si>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</si>
  <si>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</si>
  <si>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</si>
  <si>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</si>
  <si>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</si>
  <si>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</si>
  <si>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</si>
  <si>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</si>
  <si>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</si>
  <si>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</si>
  <si>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</si>
  <si>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</si>
  <si>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</si>
  <si>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</si>
  <si>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</si>
  <si>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</si>
  <si>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</si>
  <si>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</si>
  <si>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</si>
  <si>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</si>
  <si>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</si>
  <si>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</si>
  <si>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</si>
  <si>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</si>
  <si>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</si>
  <si>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</si>
  <si>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</si>
  <si>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</si>
  <si>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</si>
  <si>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</si>
  <si>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</si>
  <si>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</si>
  <si>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</si>
  <si>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</si>
  <si>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</si>
  <si>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</si>
  <si>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</si>
  <si>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</si>
  <si>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</si>
  <si>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</si>
  <si>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</si>
  <si>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</si>
  <si>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</si>
  <si>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</si>
  <si>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</si>
  <si>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</si>
  <si>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</si>
  <si>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</si>
  <si>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</si>
  <si>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</si>
  <si>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</si>
  <si>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</si>
  <si>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</si>
  <si>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</si>
  <si>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</si>
  <si>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</si>
  <si>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</si>
  <si>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</si>
  <si>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</si>
  <si>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</si>
  <si>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</si>
  <si>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</si>
  <si>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</si>
  <si>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</si>
  <si>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</si>
  <si>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</si>
  <si>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</si>
  <si>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</si>
  <si>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</si>
  <si>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</si>
  <si>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</si>
  <si>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</si>
  <si>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</si>
  <si>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</si>
  <si>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</si>
  <si>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</si>
  <si>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</si>
  <si>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</si>
  <si>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</si>
  <si>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</si>
  <si>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</si>
  <si>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</si>
  <si>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</si>
  <si>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</si>
  <si>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</si>
  <si>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</si>
  <si>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</si>
  <si>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</si>
  <si>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</si>
  <si>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</si>
  <si>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</si>
  <si>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</si>
  <si>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</si>
  <si>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</si>
  <si>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</si>
  <si>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</si>
  <si>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</si>
  <si>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</si>
  <si>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</si>
  <si>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</si>
  <si>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</si>
  <si>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</si>
  <si>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</si>
  <si>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</si>
  <si>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</si>
  <si>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</si>
  <si>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</si>
  <si>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</si>
  <si>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</si>
  <si>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</si>
  <si>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</si>
  <si>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</si>
  <si>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</si>
  <si>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</si>
  <si>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</si>
  <si>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</si>
  <si>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</si>
  <si>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</si>
  <si>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</si>
  <si>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</si>
  <si>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</si>
  <si>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</si>
  <si>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</si>
  <si>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</si>
  <si>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</si>
  <si>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</si>
  <si>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</si>
  <si>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</si>
  <si>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</si>
  <si>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</si>
  <si>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</si>
  <si>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</si>
  <si>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</si>
  <si>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</si>
  <si>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</si>
  <si>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</si>
  <si>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</si>
  <si>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</si>
  <si>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</si>
  <si>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</si>
  <si>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</si>
  <si>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</si>
  <si>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</si>
  <si>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</si>
  <si>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</si>
  <si>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</si>
  <si>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</si>
  <si>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</si>
  <si>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</si>
  <si>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</si>
  <si>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</si>
  <si>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</si>
  <si>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</si>
  <si>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</si>
  <si>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</si>
  <si>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</si>
  <si>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</si>
  <si>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</si>
  <si>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</si>
  <si>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</si>
  <si>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</si>
  <si>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</si>
  <si>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</si>
  <si>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</si>
  <si>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</si>
  <si>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</si>
  <si>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</si>
  <si>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</si>
  <si>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</si>
  <si>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</si>
  <si>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</si>
  <si>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</si>
  <si>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</si>
  <si>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</si>
  <si>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</si>
  <si>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</si>
  <si>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</si>
  <si>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</si>
  <si>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</si>
  <si>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</si>
  <si>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</si>
  <si>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</si>
  <si>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</si>
  <si>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</si>
  <si>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</si>
  <si>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</si>
  <si>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</si>
  <si>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</si>
  <si>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</si>
  <si>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</si>
  <si>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</si>
  <si>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</si>
  <si>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</si>
  <si>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</si>
  <si>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</si>
  <si>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</si>
  <si>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</si>
  <si>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</si>
  <si>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</si>
  <si>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</si>
  <si>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</si>
  <si>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</si>
  <si>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</si>
  <si>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</si>
  <si>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</si>
  <si>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</si>
  <si>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</si>
  <si>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</si>
  <si>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</si>
  <si>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</si>
  <si>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</si>
  <si>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</si>
  <si>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</si>
  <si>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</si>
  <si>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</si>
  <si>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</si>
  <si>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</si>
  <si>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</si>
  <si>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</si>
  <si>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</si>
  <si>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</si>
  <si>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</si>
  <si>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</si>
  <si>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</si>
  <si>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</si>
  <si>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</si>
  <si>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</si>
  <si>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</si>
  <si>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</si>
  <si>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</si>
  <si>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</si>
  <si>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</si>
  <si>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</si>
  <si>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</si>
  <si>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</si>
  <si>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</si>
  <si>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</si>
  <si>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</si>
  <si>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</si>
  <si>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</si>
  <si>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</si>
  <si>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</si>
  <si>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</si>
  <si>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</si>
  <si>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</si>
  <si>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</si>
  <si>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</si>
  <si>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</si>
  <si>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</si>
  <si>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</si>
  <si>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</si>
  <si>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</si>
  <si>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</si>
  <si>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</si>
  <si>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</si>
  <si>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</si>
  <si>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</si>
  <si>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</si>
  <si>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</si>
  <si>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</si>
  <si>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</si>
  <si>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</si>
  <si>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</si>
  <si>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</si>
  <si>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</si>
  <si>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</si>
  <si>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</si>
  <si>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</si>
  <si>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</si>
  <si>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</si>
  <si>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</si>
  <si>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</si>
  <si>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</si>
  <si>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</si>
  <si>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</si>
  <si>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</si>
  <si>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</si>
  <si>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</si>
  <si>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</si>
  <si>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</si>
  <si>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</si>
  <si>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</si>
  <si>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</si>
  <si>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</si>
  <si>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</si>
  <si>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</si>
  <si>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</si>
  <si>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</si>
  <si>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</si>
  <si>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</si>
  <si>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</si>
  <si>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</si>
  <si>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</si>
  <si>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</si>
  <si>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</si>
  <si>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</si>
  <si>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</si>
  <si>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</si>
  <si>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</si>
  <si>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</si>
  <si>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</si>
  <si>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</si>
  <si>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</si>
  <si>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</si>
  <si>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</si>
  <si>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</si>
  <si>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</si>
  <si>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</si>
  <si>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</si>
  <si>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</si>
  <si>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</si>
  <si>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</si>
  <si>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</si>
  <si>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</si>
  <si>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</si>
  <si>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</si>
  <si>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</si>
  <si>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</si>
  <si>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</si>
  <si>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</si>
  <si>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</si>
  <si>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</si>
  <si>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</si>
  <si>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</si>
  <si>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</si>
  <si>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</si>
  <si>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</si>
  <si>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</si>
  <si>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</si>
  <si>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</si>
  <si>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</si>
  <si>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</si>
  <si>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</si>
  <si>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</si>
  <si>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</si>
  <si>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</si>
  <si>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</si>
  <si>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</si>
  <si>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</si>
  <si>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</si>
  <si>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</si>
  <si>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</si>
  <si>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</si>
  <si>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</si>
  <si>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</si>
  <si>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</si>
  <si>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</si>
  <si>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</si>
  <si>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</si>
  <si>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</si>
  <si>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</si>
  <si>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</si>
  <si>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</si>
  <si>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</si>
  <si>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</si>
  <si>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</si>
  <si>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</si>
  <si>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</si>
  <si>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</si>
  <si>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</si>
  <si>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</si>
  <si>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</si>
  <si>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</si>
  <si>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</si>
  <si>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</si>
  <si>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</si>
  <si>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</si>
  <si>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</si>
  <si>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</si>
  <si>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</si>
  <si>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</si>
  <si>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</si>
  <si>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</si>
  <si>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</si>
  <si>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</si>
  <si>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</si>
  <si>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</si>
  <si>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</si>
  <si>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</si>
  <si>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</si>
  <si>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</si>
  <si>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</si>
  <si>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</si>
  <si>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</si>
  <si>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</si>
  <si>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</si>
  <si>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</si>
  <si>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</si>
  <si>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</si>
  <si>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</si>
  <si>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</si>
  <si>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</si>
  <si>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</si>
  <si>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</si>
  <si>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</si>
  <si>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</si>
  <si>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</si>
  <si>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</si>
  <si>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</si>
  <si>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</si>
  <si>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</si>
  <si>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</si>
  <si>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</si>
  <si>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</si>
  <si>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</si>
  <si>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</si>
  <si>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</si>
  <si>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</si>
  <si>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</si>
  <si>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</si>
  <si>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</si>
  <si>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</si>
  <si>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</si>
  <si>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</si>
  <si>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</si>
  <si>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</si>
  <si>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</si>
  <si>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</si>
  <si>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</si>
  <si>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</si>
  <si>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</si>
  <si>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</si>
  <si>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</si>
  <si>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</si>
  <si>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</si>
  <si>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</si>
  <si>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</si>
  <si>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</si>
  <si>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</si>
  <si>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</si>
  <si>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</si>
  <si>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</si>
  <si>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</si>
  <si>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</si>
  <si>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</si>
  <si>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</si>
  <si>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</si>
  <si>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</si>
  <si>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</si>
  <si>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</si>
  <si>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</si>
  <si>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</si>
  <si>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</si>
  <si>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</si>
  <si>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</si>
  <si>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</si>
  <si>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</si>
  <si>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</si>
  <si>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</si>
  <si>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</si>
  <si>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</si>
  <si>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</si>
  <si>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</si>
  <si>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</si>
  <si>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</si>
  <si>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</si>
  <si>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</si>
  <si>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</si>
  <si>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</si>
  <si>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</si>
  <si>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</si>
  <si>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</si>
  <si>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</si>
  <si>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</si>
  <si>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</si>
  <si>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</si>
  <si>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</si>
  <si>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</si>
  <si>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</si>
  <si>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</si>
  <si>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</si>
  <si>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</si>
  <si>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</si>
  <si>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</si>
  <si>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</si>
  <si>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</si>
  <si>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</si>
  <si>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</si>
  <si>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</si>
  <si>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</si>
  <si>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</si>
  <si>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</si>
  <si>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</si>
  <si>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</si>
  <si>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</si>
  <si>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</si>
  <si>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</si>
  <si>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</si>
  <si>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</si>
  <si>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</si>
  <si>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</si>
  <si>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</si>
  <si>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</si>
  <si>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</si>
  <si>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</si>
  <si>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</si>
  <si>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</si>
  <si>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</si>
  <si>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</si>
  <si>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</si>
  <si>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</si>
  <si>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</si>
  <si>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</si>
  <si>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</si>
  <si>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</si>
  <si>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</si>
  <si>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</si>
  <si>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</si>
  <si>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</si>
  <si>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</si>
  <si>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</si>
  <si>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</si>
  <si>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</si>
  <si>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</si>
  <si>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</si>
  <si>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</si>
  <si>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</si>
  <si>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</si>
  <si>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</si>
  <si>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</si>
  <si>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</si>
  <si>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</si>
  <si>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</si>
  <si>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</si>
  <si>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</si>
  <si>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</si>
  <si>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</si>
  <si>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</si>
  <si>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</si>
  <si>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</si>
  <si>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</si>
  <si>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</si>
  <si>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</si>
  <si>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</si>
  <si>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</si>
  <si>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</si>
  <si>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</si>
  <si>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</si>
  <si>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</si>
  <si>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</si>
  <si>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</si>
  <si>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</si>
  <si>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</si>
  <si>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</si>
  <si>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</si>
  <si>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</si>
  <si>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</si>
  <si>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</si>
  <si>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</si>
  <si>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</si>
  <si>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</si>
  <si>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</si>
  <si>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</si>
  <si>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</si>
  <si>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</si>
  <si>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</si>
  <si>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</si>
  <si>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</si>
  <si>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</si>
  <si>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</si>
  <si>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</si>
  <si>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</si>
  <si>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</si>
  <si>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</si>
  <si>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</si>
  <si>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</si>
  <si>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</si>
  <si>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</si>
  <si>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</si>
  <si>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</si>
  <si>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</si>
  <si>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</si>
  <si>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</si>
  <si>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</si>
  <si>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</si>
  <si>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</si>
  <si>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</si>
  <si>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</si>
  <si>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</si>
  <si>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</si>
  <si>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</si>
  <si>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</si>
  <si>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</si>
  <si>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</si>
  <si>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</si>
  <si>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</si>
  <si>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</si>
  <si>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</si>
  <si>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</si>
  <si>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</si>
  <si>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</si>
  <si>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</si>
  <si>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</si>
  <si>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</si>
  <si>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</si>
  <si>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</si>
  <si>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</si>
  <si>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</si>
  <si>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</si>
  <si>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</si>
  <si>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</si>
  <si>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</si>
  <si>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</si>
  <si>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</si>
  <si>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</si>
  <si>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</si>
  <si>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</si>
  <si>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</si>
  <si>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</si>
  <si>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</si>
  <si>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</si>
  <si>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</si>
  <si>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</si>
  <si>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</si>
  <si>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</si>
  <si>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</si>
  <si>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</si>
  <si>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</si>
  <si>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</si>
  <si>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</si>
  <si>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</si>
  <si>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</si>
  <si>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</si>
  <si>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</si>
  <si>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</si>
  <si>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</si>
  <si>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</si>
  <si>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</si>
  <si>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</si>
  <si>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</si>
  <si>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</si>
  <si>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</si>
  <si>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</si>
  <si>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</si>
  <si>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</si>
  <si>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</si>
  <si>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</si>
  <si>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</si>
  <si>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</si>
  <si>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</si>
  <si>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</si>
  <si>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</si>
  <si>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</si>
  <si>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</si>
  <si>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</si>
  <si>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</si>
  <si>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</si>
  <si>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</si>
  <si>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</si>
  <si>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</si>
  <si>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</si>
  <si>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</si>
  <si>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</si>
  <si>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</si>
  <si>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</si>
  <si>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</si>
  <si>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</si>
  <si>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</si>
  <si>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</si>
  <si>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</si>
  <si>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</si>
  <si>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</si>
  <si>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</si>
  <si>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</si>
  <si>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</si>
  <si>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</si>
  <si>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</si>
  <si>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</si>
  <si>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</si>
  <si>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</si>
  <si>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</si>
  <si>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</si>
  <si>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</si>
  <si>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</si>
  <si>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</si>
  <si>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</si>
  <si>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</si>
  <si>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</si>
  <si>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</si>
  <si>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</si>
  <si>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</si>
  <si>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</si>
  <si>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</si>
  <si>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</si>
  <si>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</si>
  <si>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</si>
  <si>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</si>
  <si>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</si>
  <si>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</si>
  <si>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</si>
  <si>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</si>
  <si>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</si>
  <si>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</si>
  <si>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</si>
  <si>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</si>
  <si>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</si>
  <si>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</si>
  <si>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</si>
  <si>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</si>
  <si>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</si>
  <si>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</si>
  <si>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</si>
  <si>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</si>
  <si>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</si>
  <si>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</si>
  <si>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</si>
  <si>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</si>
  <si>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</si>
  <si>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</si>
  <si>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</si>
  <si>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</si>
  <si>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</si>
  <si>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</si>
  <si>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</si>
  <si>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</si>
  <si>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</si>
  <si>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</si>
  <si>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</si>
  <si>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</si>
  <si>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</si>
  <si>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</si>
  <si>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</si>
  <si>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</si>
  <si>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</si>
  <si>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</si>
  <si>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</si>
  <si>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</si>
  <si>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</si>
  <si>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</si>
  <si>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</si>
  <si>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</si>
  <si>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</si>
  <si>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</si>
  <si>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</si>
  <si>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</si>
  <si>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</si>
  <si>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</si>
  <si>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</si>
  <si>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</si>
  <si>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</si>
  <si>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</si>
  <si>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</si>
  <si>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</si>
  <si>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</si>
  <si>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</si>
  <si>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</si>
  <si>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</si>
  <si>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</si>
  <si>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</si>
  <si>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</si>
  <si>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</si>
  <si>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</si>
  <si>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</si>
  <si>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</si>
  <si>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</si>
  <si>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</si>
  <si>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</si>
  <si>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</si>
  <si>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</si>
  <si>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</si>
  <si>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</si>
  <si>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</si>
  <si>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</si>
  <si>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</si>
  <si>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</si>
  <si>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</si>
  <si>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</si>
  <si>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</si>
  <si>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</si>
  <si>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</si>
  <si>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</si>
  <si>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</si>
  <si>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</si>
  <si>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</si>
  <si>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</si>
  <si>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</si>
  <si>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</si>
  <si>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</si>
  <si>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</si>
  <si>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</si>
  <si>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</si>
  <si>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</si>
  <si>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</si>
  <si>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</si>
  <si>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</si>
  <si>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</si>
  <si>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</si>
  <si>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</si>
  <si>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</si>
  <si>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</si>
  <si>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</si>
  <si>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</si>
  <si>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</si>
  <si>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</si>
  <si>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</si>
  <si>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</si>
  <si>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</si>
  <si>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</si>
  <si>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</si>
  <si>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</si>
  <si>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</si>
  <si>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</si>
  <si>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</si>
  <si>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</si>
  <si>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</si>
  <si>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</si>
  <si>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</si>
  <si>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</si>
  <si>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</si>
  <si>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</si>
  <si>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</si>
  <si>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</si>
  <si>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</si>
  <si>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</si>
  <si>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</si>
  <si>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</si>
  <si>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</si>
  <si>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</si>
  <si>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</si>
  <si>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</si>
  <si>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</si>
  <si>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</si>
  <si>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</si>
  <si>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</si>
  <si>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</si>
  <si>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</si>
  <si>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</si>
  <si>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</si>
  <si>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</si>
  <si>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</si>
  <si>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</si>
  <si>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</si>
  <si>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</si>
  <si>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</si>
  <si>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</si>
  <si>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</si>
  <si>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</si>
  <si>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</si>
  <si>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</si>
  <si>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</si>
  <si>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</si>
  <si>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</si>
  <si>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</si>
  <si>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</si>
  <si>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</si>
  <si>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</si>
  <si>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</si>
  <si>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</si>
  <si>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</si>
  <si>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</si>
  <si>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</si>
  <si>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</si>
  <si>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</si>
  <si>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</si>
  <si>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</si>
  <si>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</si>
  <si>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</si>
  <si>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</si>
  <si>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</si>
  <si>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</si>
  <si>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</si>
  <si>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</si>
  <si>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</si>
  <si>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</si>
  <si>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</si>
  <si>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</si>
  <si>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</si>
  <si>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</si>
  <si>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</si>
  <si>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</si>
  <si>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</si>
  <si>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</si>
  <si>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</si>
  <si>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</si>
  <si>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</si>
  <si>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</si>
  <si>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</si>
  <si>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</si>
  <si>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</si>
  <si>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</si>
  <si>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</si>
  <si>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</si>
  <si>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</si>
  <si>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</si>
  <si>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</si>
  <si>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</si>
  <si>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</si>
  <si>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</si>
  <si>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</si>
  <si>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</si>
  <si>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</si>
  <si>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</si>
  <si>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</si>
  <si>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</si>
  <si>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</si>
  <si>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</si>
  <si>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</si>
  <si>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</si>
  <si>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</si>
  <si>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</si>
  <si>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</si>
  <si>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</si>
  <si>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</si>
  <si>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</si>
  <si>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</si>
  <si>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</si>
  <si>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</si>
  <si>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</si>
  <si>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</si>
  <si>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</si>
  <si>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</si>
  <si>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</si>
  <si>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</si>
  <si>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</si>
  <si>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</si>
  <si>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</si>
  <si>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</si>
  <si>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</si>
  <si>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</si>
  <si>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</si>
  <si>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</si>
  <si>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</si>
  <si>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</si>
  <si>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</si>
  <si>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</si>
  <si>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</si>
  <si>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</si>
  <si>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</si>
  <si>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</si>
  <si>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</si>
  <si>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</si>
  <si>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</si>
  <si>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</si>
  <si>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</si>
  <si>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</si>
  <si>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</si>
  <si>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</si>
  <si>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</si>
  <si>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</si>
  <si>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</si>
  <si>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</si>
  <si>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</si>
  <si>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</si>
  <si>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</si>
  <si>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</si>
  <si>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</si>
  <si>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</si>
  <si>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</si>
  <si>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</si>
  <si>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</si>
  <si>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</si>
  <si>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</si>
  <si>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</si>
  <si>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</si>
  <si>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</si>
  <si>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</si>
  <si>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</si>
  <si>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</si>
  <si>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</si>
  <si>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</si>
  <si>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</si>
  <si>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</si>
  <si>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</si>
  <si>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</si>
  <si>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</si>
  <si>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</si>
  <si>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</si>
  <si>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</si>
  <si>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</si>
  <si>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</si>
  <si>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</si>
  <si>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</si>
  <si>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</si>
  <si>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</si>
  <si>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</si>
  <si>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</si>
  <si>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</si>
  <si>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</si>
  <si>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</si>
  <si>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</si>
  <si>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</si>
  <si>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</si>
  <si>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</si>
  <si>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</si>
  <si>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</si>
  <si>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</si>
  <si>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</si>
  <si>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</si>
  <si>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</si>
  <si>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</si>
  <si>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</si>
  <si>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</si>
  <si>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</si>
  <si>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</si>
  <si>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</si>
  <si>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</si>
  <si>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</si>
  <si>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</si>
  <si>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</si>
  <si>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</si>
  <si>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</si>
  <si>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</si>
  <si>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</si>
  <si>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</si>
  <si>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</si>
  <si>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</si>
  <si>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</si>
  <si>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</si>
  <si>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</si>
  <si>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</si>
  <si>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</si>
  <si>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</si>
  <si>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</si>
  <si>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</si>
  <si>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</si>
  <si>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</si>
  <si>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</si>
  <si>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</si>
  <si>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</si>
  <si>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</si>
  <si>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</si>
  <si>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</si>
  <si>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</si>
  <si>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</si>
  <si>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</si>
  <si>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</si>
  <si>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</si>
  <si>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</si>
  <si>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</si>
  <si>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</si>
  <si>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</si>
  <si>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</si>
  <si>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</si>
  <si>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</si>
  <si>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</si>
  <si>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</si>
  <si>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</si>
  <si>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</si>
  <si>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</si>
  <si>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</si>
  <si>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</si>
  <si>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</si>
  <si>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</si>
  <si>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</si>
  <si>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</si>
  <si>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</si>
  <si>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</si>
  <si>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</si>
  <si>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</si>
  <si>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</si>
  <si>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</si>
  <si>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</si>
  <si>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</si>
  <si>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</si>
  <si>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</si>
  <si>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</si>
  <si>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</si>
  <si>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</si>
  <si>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</si>
  <si>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</si>
  <si>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</si>
  <si>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</si>
  <si>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</si>
  <si>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</si>
  <si>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</si>
  <si>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</si>
  <si>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</si>
  <si>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</si>
  <si>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</si>
  <si>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</si>
  <si>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</si>
  <si>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</si>
  <si>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</si>
  <si>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</si>
  <si>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</si>
  <si>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</si>
  <si>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</si>
  <si>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</si>
  <si>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</si>
  <si>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</si>
  <si>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</si>
  <si>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</si>
  <si>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</si>
  <si>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</si>
  <si>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</si>
  <si>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</si>
  <si>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</si>
  <si>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</si>
  <si>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</si>
  <si>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</si>
  <si>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</si>
  <si>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</si>
  <si>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</si>
  <si>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</si>
  <si>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</si>
  <si>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</si>
  <si>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</si>
  <si>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</si>
  <si>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</si>
  <si>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</si>
  <si>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</si>
  <si>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</si>
  <si>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</si>
  <si>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</si>
  <si>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</si>
  <si>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</si>
  <si>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</si>
  <si>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</si>
  <si>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</si>
  <si>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</si>
  <si>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</si>
  <si>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</si>
  <si>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</si>
  <si>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</si>
  <si>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</si>
  <si>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</si>
  <si>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</si>
  <si>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</si>
  <si>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</si>
  <si>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</si>
  <si>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</si>
  <si>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</si>
  <si>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</si>
  <si>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</si>
  <si>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</si>
  <si>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</si>
  <si>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</si>
  <si>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</si>
  <si>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</si>
  <si>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</si>
  <si>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</si>
  <si>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</si>
  <si>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</si>
  <si>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</si>
  <si>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</si>
  <si>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</si>
  <si>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</si>
  <si>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</si>
  <si>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</si>
  <si>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</si>
  <si>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</si>
  <si>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</si>
  <si>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</si>
  <si>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</si>
  <si>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</si>
  <si>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</si>
  <si>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</si>
  <si>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</si>
  <si>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</si>
  <si>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</si>
  <si>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</si>
  <si>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</si>
  <si>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</si>
  <si>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</si>
  <si>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</si>
  <si>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</si>
  <si>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</si>
  <si>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</si>
  <si>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</si>
  <si>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</si>
  <si>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</si>
  <si>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</si>
  <si>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</si>
  <si>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</si>
  <si>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</si>
  <si>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</si>
  <si>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</si>
  <si>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</si>
  <si>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</si>
  <si>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</si>
  <si>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</si>
  <si>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</si>
  <si>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</si>
  <si>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</si>
  <si>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</si>
  <si>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</si>
  <si>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</si>
  <si>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</si>
  <si>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</si>
  <si>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</si>
  <si>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</si>
  <si>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</si>
  <si>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</si>
  <si>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</si>
  <si>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</si>
  <si>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</si>
  <si>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</si>
  <si>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</si>
  <si>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</si>
  <si>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</si>
  <si>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</si>
  <si>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</si>
  <si>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</si>
  <si>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</si>
  <si>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</si>
  <si>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</si>
  <si>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</si>
  <si>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</si>
  <si>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</si>
  <si>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</si>
  <si>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</si>
  <si>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</si>
  <si>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</si>
  <si>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</si>
  <si>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</si>
  <si>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</si>
  <si>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</si>
  <si>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</si>
  <si>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</si>
  <si>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</si>
  <si>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</si>
  <si>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</si>
  <si>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</si>
  <si>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</si>
  <si>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</si>
  <si>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</si>
  <si>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</si>
  <si>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</si>
  <si>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</si>
  <si>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</si>
  <si>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</si>
  <si>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</si>
  <si>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</si>
  <si>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</si>
  <si>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</si>
  <si>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</si>
  <si>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</si>
  <si>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</si>
  <si>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</si>
  <si>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</si>
  <si>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</si>
  <si>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</si>
  <si>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</si>
  <si>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</si>
  <si>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</si>
  <si>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</si>
  <si>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</si>
  <si>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</si>
  <si>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</si>
  <si>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</si>
  <si>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</si>
  <si>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</si>
  <si>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</si>
  <si>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</si>
  <si>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</si>
  <si>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</si>
  <si>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</si>
  <si>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</si>
  <si>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</si>
  <si>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</si>
  <si>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</si>
  <si>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</si>
  <si>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</si>
  <si>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</si>
  <si>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</si>
  <si>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</si>
  <si>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</si>
  <si>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</si>
  <si>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</si>
  <si>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</si>
  <si>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</si>
  <si>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</si>
  <si>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</si>
  <si>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</si>
  <si>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</si>
  <si>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</si>
  <si>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</si>
  <si>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</si>
  <si>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</si>
  <si>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</si>
  <si>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</si>
  <si>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</si>
  <si>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</si>
  <si>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</si>
  <si>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</si>
  <si>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</si>
  <si>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</si>
  <si>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</si>
  <si>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</si>
  <si>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</si>
  <si>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</si>
  <si>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</si>
  <si>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</si>
  <si>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</si>
  <si>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</si>
  <si>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</si>
  <si>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</si>
  <si>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</si>
  <si>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</si>
  <si>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</si>
  <si>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</si>
  <si>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</si>
  <si>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</si>
  <si>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</si>
  <si>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</si>
  <si>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</si>
  <si>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</si>
  <si>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</si>
  <si>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</si>
  <si>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</si>
  <si>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</si>
  <si>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</si>
  <si>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</si>
  <si>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</si>
  <si>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</si>
  <si>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</si>
  <si>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</si>
  <si>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</si>
  <si>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</si>
  <si>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</si>
  <si>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</si>
  <si>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</si>
  <si>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</si>
  <si>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</si>
  <si>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</si>
  <si>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</si>
  <si>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</si>
  <si>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</si>
  <si>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</si>
  <si>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</si>
  <si>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</si>
  <si>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</si>
  <si>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</si>
  <si>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</si>
  <si>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</si>
  <si>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</si>
  <si>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</si>
  <si>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</si>
  <si>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</si>
  <si>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</si>
  <si>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</si>
  <si>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</si>
  <si>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</si>
  <si>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</si>
  <si>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</si>
  <si>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</si>
  <si>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</si>
  <si>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</si>
  <si>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</si>
  <si>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</si>
  <si>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</si>
  <si>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</si>
  <si>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</si>
  <si>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</si>
  <si>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</si>
  <si>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</si>
  <si>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</si>
  <si>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</si>
  <si>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</si>
  <si>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</si>
  <si>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</si>
  <si>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</si>
  <si>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</si>
  <si>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</si>
  <si>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</si>
  <si>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</si>
  <si>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</si>
  <si>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</si>
  <si>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</si>
  <si>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</si>
  <si>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</si>
  <si>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</si>
  <si>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</si>
  <si>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</si>
  <si>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</si>
  <si>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</si>
  <si>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</si>
  <si>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</si>
  <si>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</si>
  <si>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</si>
  <si>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</si>
  <si>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</si>
  <si>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</si>
  <si>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</si>
  <si>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</si>
  <si>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</si>
  <si>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</si>
  <si>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</si>
  <si>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</si>
  <si>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</si>
  <si>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</si>
  <si>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</si>
  <si>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</si>
  <si>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</si>
  <si>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</si>
  <si>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</si>
  <si>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</si>
  <si>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</si>
  <si>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</si>
  <si>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</si>
  <si>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</si>
  <si>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</si>
  <si>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</si>
  <si>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</si>
  <si>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</si>
  <si>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</si>
  <si>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</si>
  <si>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</si>
  <si>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</si>
  <si>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</si>
  <si>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</si>
  <si>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</si>
  <si>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</si>
  <si>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</si>
  <si>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</si>
  <si>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</si>
  <si>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</si>
  <si>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</si>
  <si>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</si>
  <si>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</si>
  <si>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</si>
  <si>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</si>
  <si>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</si>
  <si>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</si>
  <si>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</si>
  <si>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</si>
  <si>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</si>
  <si>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</si>
  <si>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</si>
  <si>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</si>
  <si>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</si>
  <si>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</si>
  <si>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</si>
  <si>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</si>
  <si>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</si>
  <si>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</si>
  <si>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</si>
  <si>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</si>
  <si>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</si>
  <si>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</si>
  <si>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</si>
  <si>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</si>
  <si>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</si>
  <si>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</si>
  <si>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</si>
  <si>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</si>
  <si>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</si>
  <si>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</si>
  <si>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</si>
  <si>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</si>
  <si>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</si>
  <si>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</si>
  <si>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</si>
  <si>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</si>
  <si>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</si>
  <si>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</si>
  <si>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</si>
  <si>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</si>
  <si>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</si>
  <si>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</si>
  <si>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</si>
  <si>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</si>
  <si>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</si>
  <si>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</si>
  <si>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</si>
  <si>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</si>
  <si>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</si>
  <si>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</si>
  <si>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</si>
  <si>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</si>
  <si>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</si>
  <si>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</si>
  <si>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</si>
  <si>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</si>
  <si>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</si>
  <si>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</si>
  <si>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</si>
  <si>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</si>
  <si>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</si>
  <si>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</si>
  <si>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</si>
  <si>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</si>
  <si>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</si>
  <si>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</si>
  <si>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</si>
  <si>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</si>
  <si>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</si>
  <si>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</si>
  <si>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</si>
  <si>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</si>
  <si>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</si>
  <si>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</si>
  <si>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</si>
  <si>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</si>
  <si>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</si>
  <si>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</si>
  <si>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</si>
  <si>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</si>
  <si>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</si>
  <si>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</si>
  <si>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</si>
  <si>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</si>
  <si>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</si>
  <si>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</si>
  <si>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</si>
  <si>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</si>
  <si>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</si>
  <si>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</si>
  <si>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</si>
  <si>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</si>
  <si>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</si>
  <si>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</si>
  <si>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</si>
  <si>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</si>
  <si>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</si>
  <si>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</si>
  <si>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</si>
  <si>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</si>
  <si>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</si>
  <si>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</si>
  <si>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</si>
  <si>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</si>
  <si>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</si>
  <si>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</si>
  <si>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</si>
  <si>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</si>
  <si>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</si>
  <si>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</si>
  <si>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</si>
  <si>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</si>
  <si>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</si>
  <si>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</si>
  <si>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</si>
  <si>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</si>
  <si>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</si>
  <si>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</si>
  <si>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</si>
  <si>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</si>
  <si>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</si>
  <si>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</si>
  <si>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</si>
  <si>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</si>
  <si>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</si>
  <si>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</si>
  <si>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</si>
  <si>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</si>
  <si>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</si>
  <si>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</si>
  <si>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</si>
  <si>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</si>
  <si>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</si>
  <si>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</si>
  <si>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</si>
  <si>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</si>
  <si>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</si>
  <si>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</si>
  <si>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</si>
  <si>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</si>
  <si>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</si>
  <si>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</si>
  <si>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</si>
  <si>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</si>
  <si>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</si>
  <si>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</si>
  <si>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</si>
  <si>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</si>
  <si>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</si>
  <si>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</si>
  <si>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</si>
  <si>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</si>
  <si>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</si>
  <si>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</si>
  <si>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</si>
  <si>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</si>
  <si>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</si>
  <si>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</si>
  <si>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</si>
  <si>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</si>
  <si>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</si>
  <si>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</si>
  <si>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</si>
  <si>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</si>
  <si>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</si>
  <si>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</si>
  <si>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</si>
  <si>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</si>
  <si>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</si>
  <si>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</si>
  <si>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</si>
  <si>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</si>
  <si>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</si>
  <si>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</si>
  <si>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</si>
  <si>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</si>
  <si>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</si>
  <si>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</si>
  <si>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</si>
  <si>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</si>
  <si>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</si>
  <si>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</si>
  <si>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</si>
  <si>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</si>
  <si>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</si>
  <si>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</si>
  <si>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</si>
  <si>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</si>
  <si>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</si>
  <si>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</si>
  <si>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</si>
  <si>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</si>
  <si>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</si>
  <si>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</si>
  <si>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</si>
  <si>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</si>
  <si>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</si>
  <si>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</si>
  <si>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</si>
  <si>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</si>
  <si>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</si>
  <si>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</si>
  <si>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</si>
  <si>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</si>
  <si>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</si>
  <si>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</si>
  <si>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</si>
  <si>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</si>
  <si>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</si>
  <si>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</si>
  <si>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</si>
  <si>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</si>
  <si>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</si>
  <si>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</si>
  <si>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</si>
  <si>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</si>
  <si>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</si>
  <si>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</si>
  <si>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</si>
  <si>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</si>
  <si>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</si>
  <si>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</si>
  <si>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</si>
  <si>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</si>
  <si>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</si>
  <si>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</si>
  <si>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</si>
  <si>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</si>
  <si>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</si>
  <si>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</si>
  <si>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</si>
  <si>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</si>
  <si>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</si>
  <si>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</si>
  <si>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</si>
  <si>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</si>
  <si>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</si>
  <si>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</si>
  <si>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</si>
  <si>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</si>
  <si>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</si>
  <si>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</si>
  <si>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</si>
  <si>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</si>
  <si>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</si>
  <si>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</si>
  <si>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</si>
  <si>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</si>
  <si>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</si>
  <si>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</si>
  <si>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</si>
  <si>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</si>
  <si>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</si>
  <si>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</si>
  <si>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</si>
  <si>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</si>
  <si>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</si>
  <si>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</si>
  <si>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</si>
  <si>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</si>
  <si>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</si>
  <si>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</si>
  <si>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</si>
  <si>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</si>
  <si>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</si>
  <si>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</si>
  <si>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</si>
  <si>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</si>
  <si>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</si>
  <si>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</si>
  <si>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</si>
  <si>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</si>
  <si>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</si>
  <si>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</si>
  <si>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</si>
  <si>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</si>
  <si>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</si>
  <si>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</si>
  <si>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</si>
  <si>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</si>
  <si>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</si>
  <si>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</si>
  <si>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</si>
  <si>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</si>
  <si>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</si>
  <si>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</si>
  <si>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</si>
  <si>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</si>
  <si>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</si>
  <si>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</si>
  <si>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</si>
  <si>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</si>
  <si>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</si>
  <si>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</si>
  <si>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</si>
  <si>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</si>
  <si>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</si>
  <si>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</si>
  <si>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</si>
  <si>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</si>
  <si>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</si>
  <si>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</si>
  <si>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</si>
  <si>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</si>
  <si>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</si>
  <si>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</si>
  <si>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</si>
  <si>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</si>
  <si>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</si>
  <si>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</si>
  <si>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</si>
  <si>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</si>
  <si>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</si>
  <si>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</si>
  <si>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</si>
  <si>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</si>
  <si>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</si>
  <si>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</si>
  <si>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</si>
  <si>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</si>
  <si>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</si>
  <si>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</si>
  <si>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</si>
  <si>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</si>
  <si>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</si>
  <si>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</si>
  <si>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</si>
  <si>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</si>
  <si>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</si>
  <si>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</si>
  <si>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</si>
  <si>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</si>
  <si>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</si>
  <si>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</si>
  <si>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</si>
  <si>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</si>
  <si>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</si>
  <si>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</si>
  <si>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</si>
  <si>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</si>
  <si>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</si>
  <si>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</si>
  <si>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</si>
  <si>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</si>
  <si>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</si>
  <si>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</si>
  <si>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</si>
  <si>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</si>
  <si>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</si>
  <si>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</si>
  <si>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</si>
  <si>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</si>
  <si>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</si>
  <si>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</si>
  <si>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</si>
  <si>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</si>
  <si>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</si>
  <si>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</si>
  <si>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</si>
  <si>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</si>
  <si>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</si>
  <si>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</si>
  <si>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</si>
  <si>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</si>
  <si>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</si>
  <si>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</si>
  <si>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</si>
  <si>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</si>
  <si>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</si>
  <si>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</si>
  <si>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</si>
  <si>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</si>
  <si>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</si>
  <si>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</si>
  <si>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</si>
  <si>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</si>
  <si>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</si>
  <si>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</si>
  <si>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</si>
  <si>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</si>
  <si>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</si>
  <si>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</si>
  <si>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</si>
  <si>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</si>
  <si>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</si>
  <si>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</si>
  <si>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</si>
  <si>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</si>
  <si>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</si>
  <si>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</si>
  <si>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</si>
  <si>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</si>
  <si>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</si>
  <si>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</si>
  <si>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</si>
  <si>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</si>
  <si>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</si>
  <si>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</si>
  <si>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</si>
  <si>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</si>
  <si>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</si>
  <si>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</si>
  <si>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</si>
  <si>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</si>
  <si>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</si>
  <si>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</si>
  <si>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</si>
  <si>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</si>
  <si>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</si>
  <si>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</si>
  <si>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</si>
  <si>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</si>
  <si>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</si>
  <si>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</si>
  <si>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</si>
  <si>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</si>
  <si>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</si>
  <si>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</si>
  <si>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</si>
  <si>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</si>
  <si>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</si>
  <si>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</si>
  <si>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</si>
  <si>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</si>
  <si>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</si>
  <si>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</si>
  <si>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</si>
  <si>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</si>
  <si>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</si>
  <si>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</si>
  <si>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</si>
  <si>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</si>
  <si>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</si>
  <si>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</si>
  <si>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</si>
  <si>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</si>
  <si>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</si>
  <si>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</si>
  <si>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</si>
  <si>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</si>
  <si>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</si>
  <si>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</si>
  <si>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</si>
  <si>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</si>
  <si>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</si>
  <si>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</si>
  <si>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</si>
  <si>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</si>
  <si>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</si>
  <si>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</si>
  <si>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</si>
  <si>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</si>
  <si>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</si>
  <si>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</si>
  <si>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</si>
  <si>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</si>
  <si>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</si>
  <si>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</si>
  <si>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</si>
  <si>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</si>
  <si>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</si>
  <si>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</si>
  <si>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</si>
  <si>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</si>
  <si>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</si>
  <si>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</si>
  <si>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</si>
  <si>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</si>
  <si>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</si>
  <si>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</si>
  <si>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</si>
  <si>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</si>
  <si>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</si>
  <si>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</si>
  <si>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</si>
  <si>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</si>
  <si>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</si>
  <si>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</si>
  <si>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</si>
  <si>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</si>
  <si>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</si>
  <si>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</si>
  <si>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</si>
  <si>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</si>
  <si>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</si>
  <si>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</si>
  <si>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</si>
  <si>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</si>
  <si>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</si>
  <si>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</si>
  <si>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</si>
  <si>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</si>
  <si>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</si>
  <si>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</si>
  <si>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</si>
  <si>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</si>
  <si>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</si>
  <si>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</si>
  <si>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</si>
  <si>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</si>
  <si>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</si>
  <si>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</si>
  <si>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</si>
  <si>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</si>
  <si>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</si>
  <si>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</si>
  <si>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</si>
  <si>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</si>
  <si>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</si>
  <si>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</si>
  <si>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</si>
  <si>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</si>
  <si>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</si>
  <si>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</si>
  <si>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</si>
  <si>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</si>
  <si>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</si>
  <si>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</si>
  <si>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</si>
  <si>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</si>
  <si>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</si>
  <si>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</si>
  <si>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</si>
  <si>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</si>
  <si>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</si>
  <si>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</si>
  <si>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</si>
  <si>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</si>
  <si>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</si>
  <si>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</si>
  <si>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</si>
  <si>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</si>
  <si>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</si>
  <si>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</si>
  <si>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</si>
  <si>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</si>
  <si>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</si>
  <si>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</si>
  <si>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</si>
  <si>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</si>
  <si>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</si>
  <si>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</si>
  <si>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</si>
  <si>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</si>
  <si>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</si>
  <si>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</si>
  <si>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</si>
  <si>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</si>
  <si>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</si>
  <si>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</si>
  <si>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</si>
  <si>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</si>
  <si>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</si>
  <si>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</si>
  <si>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</si>
  <si>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</si>
  <si>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</si>
  <si>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</si>
  <si>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</si>
  <si>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</si>
  <si>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</si>
  <si>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</si>
  <si>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</si>
  <si>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</si>
  <si>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</si>
  <si>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</si>
  <si>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</si>
  <si>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</si>
  <si>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</si>
  <si>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</si>
  <si>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</si>
  <si>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</si>
  <si>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</si>
  <si>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</si>
  <si>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</si>
  <si>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</si>
  <si>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</si>
  <si>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</si>
  <si>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</si>
  <si>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</si>
  <si>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</si>
  <si>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</si>
  <si>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</si>
  <si>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</si>
  <si>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</si>
  <si>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</si>
  <si>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</si>
  <si>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</si>
  <si>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</si>
  <si>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</si>
  <si>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</si>
  <si>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</si>
  <si>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</si>
  <si>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</si>
  <si>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</si>
  <si>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</si>
  <si>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</si>
  <si>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</si>
  <si>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</si>
  <si>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</si>
  <si>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</si>
  <si>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</si>
  <si>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</si>
  <si>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</si>
  <si>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</si>
  <si>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</si>
  <si>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</si>
  <si>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</si>
  <si>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</si>
  <si>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</si>
  <si>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</si>
  <si>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</si>
  <si>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</si>
  <si>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</si>
  <si>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</si>
  <si>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</si>
  <si>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</si>
  <si>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</si>
  <si>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</si>
  <si>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</si>
  <si>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</si>
  <si>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</si>
  <si>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</si>
  <si>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</si>
  <si>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</si>
  <si>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</si>
  <si>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</si>
  <si>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</si>
  <si>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</si>
  <si>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</si>
  <si>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</si>
  <si>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</si>
  <si>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</si>
  <si>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</si>
  <si>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</si>
  <si>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</si>
  <si>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</si>
  <si>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</si>
  <si>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</si>
  <si>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</si>
  <si>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</si>
  <si>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</si>
  <si>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</si>
  <si>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</si>
  <si>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</si>
  <si>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</si>
  <si>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</si>
  <si>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</si>
  <si>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</si>
  <si>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</si>
  <si>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</si>
  <si>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</si>
  <si>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</si>
  <si>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</si>
  <si>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</si>
  <si>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</si>
  <si>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</si>
  <si>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</si>
  <si>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</si>
  <si>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</si>
  <si>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</si>
  <si>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</si>
  <si>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</si>
  <si>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</si>
  <si>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</si>
  <si>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</si>
  <si>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</si>
  <si>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</si>
  <si>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</si>
  <si>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</si>
  <si>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</si>
  <si>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</si>
  <si>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</si>
  <si>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</si>
  <si>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</si>
  <si>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</si>
  <si>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</si>
  <si>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</si>
  <si>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</si>
  <si>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</si>
  <si>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</si>
  <si>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</si>
  <si>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</si>
  <si>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</si>
  <si>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</si>
  <si>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</si>
  <si>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</si>
  <si>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</si>
  <si>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</si>
  <si>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</si>
  <si>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</si>
  <si>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</si>
  <si>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</si>
  <si>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</si>
  <si>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</si>
  <si>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</si>
  <si>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</si>
  <si>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</si>
  <si>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</si>
  <si>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</si>
  <si>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</si>
  <si>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</si>
  <si>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</si>
  <si>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</si>
  <si>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</si>
  <si>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</si>
  <si>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</si>
  <si>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</si>
  <si>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</si>
  <si>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</si>
  <si>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</si>
  <si>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</si>
  <si>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</si>
  <si>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</si>
  <si>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</si>
  <si>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</si>
  <si>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</si>
  <si>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</si>
  <si>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</si>
  <si>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</si>
  <si>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</si>
  <si>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</si>
  <si>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</si>
  <si>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</si>
  <si>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</si>
  <si>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</si>
  <si>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</si>
  <si>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</si>
  <si>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</si>
  <si>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</si>
  <si>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</si>
  <si>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</si>
  <si>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</si>
  <si>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</si>
  <si>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</si>
  <si>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</si>
  <si>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</si>
  <si>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</si>
  <si>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</si>
  <si>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</si>
  <si>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</si>
  <si>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</si>
  <si>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</si>
  <si>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</si>
  <si>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</si>
  <si>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</si>
  <si>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</si>
  <si>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</si>
  <si>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</si>
  <si>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</si>
  <si>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</si>
  <si>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</si>
  <si>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</si>
  <si>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</si>
  <si>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</si>
  <si>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</si>
  <si>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</si>
  <si>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</si>
  <si>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</si>
  <si>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</si>
  <si>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</si>
  <si>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</si>
  <si>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</si>
  <si>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</si>
  <si>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</si>
  <si>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</si>
  <si>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</si>
  <si>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</si>
  <si>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</si>
  <si>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</si>
  <si>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</si>
  <si>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</si>
  <si>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</si>
  <si>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</si>
  <si>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</si>
  <si>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</si>
  <si>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</si>
  <si>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</si>
  <si>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</si>
  <si>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</si>
  <si>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</si>
  <si>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</si>
  <si>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</si>
  <si>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</si>
  <si>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</si>
  <si>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</si>
  <si>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</si>
  <si>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</si>
  <si>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</si>
  <si>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</si>
  <si>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</si>
  <si>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</si>
  <si>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</si>
  <si>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</si>
  <si>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</si>
  <si>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</si>
  <si>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</si>
  <si>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</si>
  <si>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</si>
  <si>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</si>
  <si>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</si>
  <si>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</si>
  <si>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</si>
  <si>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</si>
  <si>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</si>
  <si>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</si>
  <si>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</si>
  <si>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</si>
  <si>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</si>
  <si>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</si>
  <si>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</si>
  <si>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</si>
  <si>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</si>
  <si>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</si>
  <si>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</si>
  <si>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</si>
  <si>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</si>
  <si>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</si>
  <si>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</si>
  <si>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</si>
  <si>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</si>
  <si>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</si>
  <si>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</si>
  <si>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</si>
  <si>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</si>
  <si>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</si>
  <si>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</si>
  <si>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</si>
  <si>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</si>
  <si>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</si>
  <si>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</si>
  <si>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</si>
  <si>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</si>
  <si>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</si>
  <si>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</si>
  <si>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</si>
  <si>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</si>
  <si>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</si>
  <si>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</si>
  <si>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</si>
  <si>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</si>
  <si>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</si>
  <si>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</si>
  <si>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</si>
  <si>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</si>
  <si>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</si>
  <si>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</si>
  <si>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</si>
  <si>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</si>
  <si>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</si>
  <si>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</si>
  <si>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</si>
  <si>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</si>
  <si>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</si>
  <si>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</si>
  <si>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</si>
  <si>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</si>
  <si>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</si>
  <si>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</si>
  <si>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</si>
  <si>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</si>
  <si>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</si>
  <si>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</si>
  <si>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</si>
  <si>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</si>
  <si>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</si>
  <si>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</si>
  <si>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</si>
  <si>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</si>
  <si>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</si>
  <si>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</si>
  <si>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</si>
  <si>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</si>
  <si>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</si>
  <si>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</si>
  <si>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</si>
  <si>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</si>
  <si>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</si>
  <si>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</si>
  <si>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</si>
  <si>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</si>
  <si>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</si>
  <si>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</si>
  <si>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</si>
  <si>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</si>
  <si>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</si>
  <si>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</si>
  <si>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</si>
  <si>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</si>
  <si>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</si>
  <si>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</si>
  <si>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</si>
  <si>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</si>
  <si>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</si>
  <si>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</si>
  <si>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</si>
  <si>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</si>
  <si>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</si>
  <si>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</si>
  <si>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</si>
  <si>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</si>
  <si>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</si>
  <si>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</si>
  <si>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</si>
  <si>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</si>
  <si>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</si>
  <si>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</si>
  <si>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</si>
  <si>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</si>
  <si>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</si>
  <si>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</si>
  <si>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</si>
  <si>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</si>
  <si>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</si>
  <si>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</si>
  <si>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</si>
  <si>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</si>
  <si>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</si>
  <si>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</si>
  <si>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</si>
  <si>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</si>
  <si>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</si>
  <si>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</si>
  <si>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</si>
  <si>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</si>
  <si>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</si>
  <si>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</si>
  <si>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</si>
  <si>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</si>
  <si>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</si>
  <si>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</si>
  <si>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</si>
  <si>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</si>
  <si>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</si>
  <si>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</si>
  <si>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</si>
  <si>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</si>
  <si>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</si>
  <si>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</si>
  <si>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</si>
  <si>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</si>
  <si>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</si>
  <si>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</si>
  <si>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</si>
  <si>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</si>
  <si>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</si>
  <si>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</si>
  <si>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</si>
  <si>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</si>
  <si>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</si>
  <si>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</si>
  <si>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</si>
  <si>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</si>
  <si>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</si>
  <si>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</si>
  <si>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</si>
  <si>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</si>
  <si>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</si>
  <si>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</si>
  <si>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</si>
  <si>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</si>
  <si>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</si>
  <si>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</si>
  <si>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</si>
  <si>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</si>
  <si>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</si>
  <si>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</si>
  <si>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</si>
  <si>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</si>
  <si>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</si>
  <si>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</si>
  <si>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</si>
  <si>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</si>
  <si>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</si>
  <si>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</si>
  <si>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</si>
  <si>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</si>
  <si>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</si>
  <si>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</si>
  <si>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</si>
  <si>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</si>
  <si>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</si>
  <si>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</si>
  <si>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</si>
  <si>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</si>
  <si>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</si>
  <si>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</si>
  <si>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</si>
  <si>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</si>
  <si>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</si>
  <si>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</si>
  <si>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</si>
  <si>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</si>
  <si>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</si>
  <si>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</si>
  <si>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</si>
  <si>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</si>
  <si>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</si>
  <si>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</si>
  <si>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</si>
  <si>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</si>
  <si>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</si>
  <si>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</si>
  <si>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</si>
  <si>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</si>
  <si>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</si>
  <si>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</si>
  <si>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</si>
  <si>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</si>
  <si>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</si>
  <si>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</si>
  <si>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</si>
  <si>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</si>
  <si>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</si>
  <si>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</si>
  <si>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</si>
  <si>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</si>
  <si>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</si>
  <si>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</si>
  <si>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</si>
  <si>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</si>
  <si>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</si>
  <si>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</si>
  <si>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</si>
  <si>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</si>
  <si>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</si>
  <si>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</si>
  <si>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</si>
  <si>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</si>
  <si>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</si>
  <si>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</si>
  <si>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</si>
  <si>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</si>
  <si>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</si>
  <si>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</si>
  <si>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</si>
  <si>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</si>
  <si>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</si>
  <si>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</si>
  <si>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</si>
  <si>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</si>
  <si>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</si>
  <si>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</si>
  <si>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</si>
  <si>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</si>
  <si>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</si>
  <si>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</si>
  <si>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</si>
  <si>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</si>
  <si>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</si>
  <si>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</si>
  <si>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</si>
  <si>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</si>
  <si>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</si>
  <si>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</si>
  <si>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</si>
  <si>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</si>
  <si>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</si>
  <si>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</si>
  <si>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</si>
  <si>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</si>
  <si>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</si>
  <si>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</si>
  <si>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</si>
  <si>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</si>
  <si>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</si>
  <si>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</si>
  <si>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</si>
  <si>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</si>
  <si>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</si>
  <si>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</si>
  <si>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</si>
  <si>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</si>
  <si>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</si>
  <si>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</si>
  <si>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</si>
  <si>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</si>
  <si>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</si>
  <si>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</si>
  <si>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</si>
  <si>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</si>
  <si>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</si>
  <si>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</si>
  <si>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</si>
  <si>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</si>
  <si>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</si>
  <si>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</si>
  <si>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</si>
  <si>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</si>
  <si>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</si>
  <si>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</si>
  <si>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</si>
  <si>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</si>
  <si>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</si>
  <si>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</si>
  <si>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</si>
  <si>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</si>
  <si>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</si>
  <si>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</si>
  <si>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</si>
  <si>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</si>
  <si>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</si>
  <si>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</si>
  <si>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</si>
  <si>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</si>
  <si>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</si>
  <si>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</si>
  <si>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</si>
  <si>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</si>
  <si>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</si>
  <si>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</si>
  <si>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</si>
  <si>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</si>
  <si>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</si>
  <si>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</si>
  <si>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</si>
  <si>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</si>
  <si>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</si>
  <si>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</si>
  <si>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</si>
  <si>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</si>
  <si>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</si>
  <si>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</si>
  <si>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</si>
  <si>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</si>
  <si>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</si>
  <si>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</si>
  <si>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</si>
  <si>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</si>
  <si>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</si>
  <si>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</si>
  <si>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</si>
  <si>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</si>
  <si>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</si>
  <si>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</si>
  <si>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</si>
  <si>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</si>
  <si>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</si>
  <si>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</si>
  <si>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</si>
  <si>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</si>
  <si>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</si>
  <si>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</si>
  <si>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</si>
  <si>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</si>
  <si>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</si>
  <si>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</si>
  <si>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</si>
  <si>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</si>
  <si>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</si>
  <si>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</si>
  <si>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</si>
  <si>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</si>
  <si>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</si>
  <si>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</si>
  <si>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</si>
  <si>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</si>
  <si>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</si>
  <si>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</si>
  <si>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</si>
  <si>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</si>
  <si>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</si>
  <si>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</si>
  <si>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</si>
  <si>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</si>
  <si>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</si>
  <si>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</si>
  <si>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</si>
  <si>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</si>
  <si>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</si>
  <si>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</si>
  <si>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</si>
  <si>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</si>
  <si>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</si>
  <si>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</si>
  <si>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</si>
  <si>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</si>
  <si>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</si>
  <si>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</si>
  <si>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</si>
  <si>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</si>
  <si>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</si>
  <si>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</si>
  <si>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</si>
  <si>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</si>
  <si>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</si>
  <si>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</si>
  <si>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</si>
  <si>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</si>
  <si>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</si>
  <si>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</si>
  <si>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</si>
  <si>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</si>
  <si>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</si>
  <si>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</si>
  <si>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</si>
  <si>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</si>
  <si>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</si>
  <si>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</si>
  <si>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</si>
  <si>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</si>
  <si>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</si>
  <si>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</si>
  <si>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</si>
  <si>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</si>
  <si>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</si>
  <si>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</si>
  <si>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</si>
  <si>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</si>
  <si>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</si>
  <si>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</si>
  <si>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</si>
  <si>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</si>
  <si>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</si>
  <si>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</si>
  <si>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</si>
  <si>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</si>
  <si>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</si>
  <si>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</si>
  <si>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</si>
  <si>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</si>
  <si>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</si>
  <si>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</si>
  <si>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</si>
  <si>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</si>
  <si>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</si>
  <si>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</si>
  <si>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</si>
  <si>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</si>
  <si>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</si>
  <si>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</si>
  <si>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</si>
  <si>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</si>
  <si>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</si>
  <si>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</si>
  <si>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</si>
  <si>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</si>
  <si>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</si>
  <si>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</si>
  <si>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</si>
  <si>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</si>
  <si>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</si>
  <si>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</si>
  <si>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</si>
  <si>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</si>
  <si>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</si>
  <si>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</si>
  <si>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</si>
  <si>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</si>
  <si>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</si>
  <si>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</si>
  <si>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</si>
  <si>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</si>
  <si>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</si>
  <si>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</si>
  <si>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</si>
  <si>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</si>
  <si>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</si>
  <si>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</si>
  <si>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</si>
  <si>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</si>
  <si>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</si>
  <si>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</si>
  <si>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</si>
  <si>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</si>
  <si>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</si>
  <si>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</si>
  <si>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</si>
  <si>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</si>
  <si>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</si>
  <si>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</si>
  <si>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</si>
  <si>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</si>
  <si>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</si>
  <si>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</si>
  <si>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</si>
  <si>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</si>
  <si>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</si>
  <si>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</si>
  <si>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</si>
  <si>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</si>
  <si>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</si>
  <si>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</si>
  <si>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</si>
  <si>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</si>
  <si>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</si>
  <si>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</si>
  <si>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</si>
  <si>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</si>
  <si>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</si>
  <si>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</si>
  <si>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</si>
  <si>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</si>
  <si>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</si>
  <si>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</si>
  <si>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</si>
  <si>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</si>
  <si>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</si>
  <si>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</si>
  <si>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</si>
  <si>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</si>
  <si>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</si>
  <si>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</si>
  <si>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</si>
  <si>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</si>
  <si>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</si>
  <si>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</si>
  <si>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</si>
  <si>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</si>
  <si>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</si>
  <si>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</si>
  <si>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</si>
  <si>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</si>
  <si>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</si>
  <si>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</si>
  <si>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</si>
  <si>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</si>
  <si>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</si>
  <si>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</si>
  <si>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</si>
  <si>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</si>
  <si>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</si>
  <si>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</si>
  <si>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</si>
  <si>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</si>
  <si>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</si>
  <si>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</si>
  <si>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</si>
  <si>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</si>
  <si>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</si>
  <si>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</si>
  <si>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</si>
  <si>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</si>
  <si>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</si>
  <si>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</si>
  <si>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</si>
  <si>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</si>
  <si>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</si>
  <si>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</si>
  <si>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</si>
  <si>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</si>
  <si>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</si>
  <si>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</si>
  <si>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</si>
  <si>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</si>
  <si>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</si>
  <si>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</si>
  <si>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</si>
  <si>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</si>
  <si>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</si>
  <si>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</si>
  <si>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</si>
  <si>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</si>
  <si>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</si>
  <si>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</si>
  <si>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</si>
  <si>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</si>
  <si>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</si>
  <si>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</si>
  <si>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</si>
  <si>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</si>
  <si>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</si>
  <si>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</si>
  <si>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</si>
  <si>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</si>
  <si>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</si>
  <si>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</si>
  <si>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</si>
  <si>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</si>
  <si>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</si>
  <si>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</si>
  <si>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</si>
  <si>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</si>
  <si>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</si>
  <si>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</si>
  <si>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</si>
  <si>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</si>
  <si>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</si>
  <si>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</si>
  <si>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</si>
  <si>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</si>
  <si>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</si>
  <si>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</si>
  <si>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</si>
  <si>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</si>
  <si>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</si>
  <si>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</si>
  <si>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</si>
  <si>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</si>
  <si>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</si>
  <si>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</si>
  <si>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</si>
  <si>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</si>
  <si>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</si>
  <si>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</si>
  <si>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</si>
  <si>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</si>
  <si>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</si>
  <si>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</si>
  <si>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</si>
  <si>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</si>
  <si>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</si>
  <si>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</si>
  <si>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</si>
  <si>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</si>
  <si>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</si>
  <si>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</si>
  <si>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</si>
  <si>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</si>
  <si>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</si>
  <si>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</si>
  <si>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</si>
  <si>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</si>
  <si>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</si>
  <si>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</si>
  <si>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</si>
  <si>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</si>
  <si>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</si>
  <si>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</si>
  <si>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</si>
  <si>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</si>
  <si>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</si>
  <si>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</si>
  <si>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</si>
  <si>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</si>
  <si>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</si>
  <si>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</si>
  <si>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</si>
  <si>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</si>
  <si>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</si>
  <si>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</si>
  <si>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</si>
  <si>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</si>
  <si>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</si>
  <si>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</si>
  <si>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</si>
  <si>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</si>
  <si>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</si>
  <si>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</si>
  <si>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</si>
  <si>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</si>
  <si>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</si>
  <si>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</si>
  <si>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</si>
  <si>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</si>
  <si>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</si>
  <si>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</si>
  <si>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</si>
  <si>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</si>
  <si>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</si>
  <si>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</si>
  <si>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</si>
  <si>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</si>
  <si>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</si>
  <si>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</si>
  <si>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</si>
  <si>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</si>
  <si>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</si>
  <si>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</si>
  <si>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</si>
  <si>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</si>
  <si>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</si>
  <si>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</si>
  <si>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</si>
  <si>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</si>
  <si>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</si>
  <si>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</si>
  <si>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</si>
  <si>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</si>
  <si>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</si>
  <si>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</si>
  <si>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</si>
  <si>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</si>
  <si>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</si>
  <si>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</si>
  <si>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</si>
  <si>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</si>
  <si>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</si>
  <si>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</si>
  <si>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</si>
  <si>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</si>
  <si>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</si>
  <si>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</si>
  <si>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</si>
  <si>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</si>
  <si>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</si>
  <si>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</si>
  <si>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</si>
  <si>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</si>
  <si>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</si>
  <si>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</si>
  <si>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</si>
  <si>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</si>
  <si>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</si>
  <si>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</si>
  <si>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</si>
  <si>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</si>
  <si>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</si>
  <si>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</si>
  <si>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</si>
  <si>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</si>
  <si>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</si>
  <si>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</si>
  <si>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</si>
  <si>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</si>
  <si>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</si>
  <si>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</si>
  <si>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</si>
  <si>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</si>
  <si>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</si>
  <si>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</si>
  <si>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</si>
  <si>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</si>
  <si>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</si>
  <si>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</si>
  <si>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</si>
  <si>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</si>
  <si>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</si>
  <si>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</si>
  <si>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</si>
  <si>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</si>
  <si>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</si>
  <si>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</si>
  <si>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</si>
  <si>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</si>
  <si>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</si>
  <si>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</si>
  <si>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</si>
  <si>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</si>
  <si>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</si>
  <si>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</si>
  <si>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</si>
  <si>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</si>
  <si>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</si>
  <si>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</si>
  <si>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</si>
  <si>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</si>
  <si>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</si>
  <si>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</si>
  <si>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</si>
  <si>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</si>
  <si>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</si>
  <si>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</si>
  <si>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</si>
  <si>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</si>
  <si>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</si>
  <si>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</si>
  <si>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</si>
  <si>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</si>
  <si>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</si>
  <si>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</si>
  <si>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</si>
  <si>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</si>
  <si>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</si>
  <si>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</si>
  <si>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</si>
  <si>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</si>
  <si>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</si>
  <si>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</si>
  <si>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</si>
  <si>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</si>
  <si>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</si>
  <si>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</si>
  <si>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</si>
  <si>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</si>
  <si>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</si>
  <si>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</si>
  <si>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</si>
  <si>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</si>
  <si>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</si>
  <si>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</si>
  <si>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</si>
  <si>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</si>
  <si>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</si>
  <si>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</si>
  <si>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</si>
  <si>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</si>
  <si>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</si>
  <si>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</si>
  <si>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</si>
  <si>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</si>
  <si>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</si>
  <si>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</si>
  <si>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</si>
  <si>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</si>
  <si>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</si>
  <si>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</si>
  <si>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</si>
  <si>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</si>
  <si>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</si>
  <si>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</si>
  <si>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</si>
  <si>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</si>
  <si>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</si>
  <si>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</si>
  <si>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</si>
  <si>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</si>
  <si>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</si>
  <si>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</si>
  <si>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</si>
  <si>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</si>
  <si>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</si>
  <si>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</si>
  <si>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</si>
  <si>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</si>
  <si>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</si>
  <si>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</si>
  <si>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</si>
  <si>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</si>
  <si>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</si>
  <si>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</si>
  <si>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</si>
  <si>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</si>
  <si>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</si>
  <si>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</si>
  <si>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</si>
  <si>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</si>
  <si>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</si>
  <si>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</si>
  <si>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</si>
  <si>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</si>
  <si>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</si>
  <si>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</si>
  <si>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</si>
  <si>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</si>
  <si>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</si>
  <si>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</si>
  <si>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</si>
  <si>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</si>
  <si>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</si>
  <si>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</si>
  <si>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</si>
  <si>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</si>
  <si>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</si>
  <si>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</si>
  <si>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</si>
  <si>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</si>
  <si>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</si>
  <si>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</si>
  <si>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</si>
  <si>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</si>
  <si>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</si>
  <si>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</si>
  <si>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</si>
  <si>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</si>
  <si>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</si>
  <si>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</si>
  <si>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</si>
  <si>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</si>
  <si>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</si>
  <si>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</si>
  <si>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</si>
  <si>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</si>
  <si>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</si>
  <si>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</si>
  <si>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</si>
  <si>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</si>
  <si>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</si>
  <si>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</si>
  <si>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</si>
  <si>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</si>
  <si>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</si>
  <si>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</si>
  <si>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</si>
  <si>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</si>
  <si>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</si>
  <si>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</si>
  <si>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</si>
  <si>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</si>
  <si>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</si>
  <si>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</si>
  <si>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</si>
  <si>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</si>
  <si>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</si>
  <si>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</si>
  <si>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</si>
  <si>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</si>
  <si>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</si>
  <si>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</si>
  <si>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</si>
  <si>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</si>
  <si>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</si>
  <si>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</si>
  <si>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</si>
  <si>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</si>
  <si>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</si>
  <si>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</si>
  <si>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</si>
  <si>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</si>
  <si>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</si>
  <si>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</si>
  <si>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</si>
  <si>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</si>
  <si>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</si>
  <si>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</si>
  <si>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</si>
  <si>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</si>
  <si>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</si>
  <si>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</si>
  <si>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</si>
  <si>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</si>
  <si>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</si>
  <si>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</si>
  <si>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</si>
  <si>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</si>
  <si>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</si>
  <si>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</si>
  <si>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</si>
  <si>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</si>
  <si>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</si>
  <si>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</si>
  <si>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</si>
  <si>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</si>
  <si>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</si>
  <si>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</si>
  <si>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</si>
  <si>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</si>
  <si>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</si>
  <si>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</si>
  <si>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</si>
  <si>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</si>
  <si>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</si>
  <si>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</si>
  <si>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</si>
  <si>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</si>
  <si>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</si>
  <si>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</si>
  <si>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</si>
  <si>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</si>
  <si>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</si>
  <si>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</si>
  <si>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</si>
  <si>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</si>
  <si>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</si>
  <si>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</si>
  <si>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</si>
  <si>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</si>
  <si>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</si>
  <si>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</si>
  <si>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</si>
  <si>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</si>
  <si>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</si>
  <si>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</si>
  <si>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</si>
  <si>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</si>
  <si>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</si>
  <si>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</si>
  <si>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</si>
  <si>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</si>
  <si>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</si>
  <si>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</si>
  <si>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</si>
  <si>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</si>
  <si>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</si>
  <si>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</si>
  <si>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</si>
  <si>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</si>
  <si>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</si>
  <si>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</si>
  <si>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</si>
  <si>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</si>
  <si>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</si>
  <si>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</si>
  <si>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</si>
  <si>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</si>
  <si>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</si>
  <si>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</si>
  <si>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</si>
  <si>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</si>
  <si>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</si>
  <si>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</si>
  <si>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</si>
  <si>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</si>
  <si>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</si>
  <si>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</si>
  <si>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</si>
  <si>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</si>
  <si>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</si>
  <si>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</si>
  <si>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</si>
  <si>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</si>
  <si>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</si>
  <si>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</si>
  <si>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</si>
  <si>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</si>
  <si>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</si>
  <si>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</si>
  <si>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</si>
  <si>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</si>
  <si>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</si>
  <si>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</si>
  <si>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</si>
  <si>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</si>
  <si>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</si>
  <si>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</si>
  <si>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</si>
  <si>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</si>
  <si>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</si>
  <si>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</si>
  <si>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</si>
  <si>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</si>
  <si>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</si>
  <si>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</si>
  <si>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</si>
  <si>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</si>
  <si>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</si>
  <si>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</si>
  <si>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</si>
  <si>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</si>
  <si>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</si>
  <si>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</si>
  <si>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</si>
  <si>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</si>
  <si>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</si>
  <si>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</si>
  <si>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</si>
  <si>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</si>
  <si>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</si>
  <si>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</si>
  <si>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</si>
  <si>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</si>
  <si>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</si>
  <si>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</si>
  <si>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</si>
  <si>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</si>
  <si>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</si>
  <si>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</si>
  <si>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</si>
  <si>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</si>
  <si>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</si>
  <si>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</si>
  <si>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</si>
  <si>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</si>
  <si>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</si>
  <si>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</si>
  <si>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</si>
  <si>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</si>
  <si>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</si>
  <si>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</si>
  <si>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</si>
  <si>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</si>
  <si>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</si>
  <si>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</si>
  <si>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</si>
  <si>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</si>
  <si>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</si>
  <si>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</si>
  <si>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</si>
  <si>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</si>
  <si>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</si>
  <si>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</si>
  <si>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</si>
  <si>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</si>
  <si>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</si>
  <si>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</si>
  <si>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</si>
  <si>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</si>
  <si>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</si>
  <si>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</si>
  <si>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</si>
  <si>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</si>
  <si>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</si>
  <si>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</si>
  <si>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</si>
  <si>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</si>
  <si>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</si>
  <si>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</si>
  <si>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</si>
  <si>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</si>
  <si>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</si>
  <si>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</si>
  <si>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</si>
  <si>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</si>
  <si>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</si>
  <si>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</si>
  <si>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</si>
  <si>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</si>
  <si>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</si>
  <si>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</si>
  <si>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</si>
  <si>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</si>
  <si>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</si>
  <si>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</si>
  <si>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</si>
  <si>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</si>
  <si>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</si>
  <si>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</si>
  <si>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</si>
  <si>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</si>
  <si>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</si>
  <si>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</si>
  <si>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</si>
  <si>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</si>
  <si>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</si>
  <si>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</si>
  <si>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</si>
  <si>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</si>
  <si>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</si>
  <si>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</si>
  <si>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</si>
  <si>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</si>
  <si>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</si>
  <si>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</si>
  <si>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</si>
  <si>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</si>
  <si>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</si>
  <si>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</si>
  <si>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</si>
  <si>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</si>
  <si>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</si>
  <si>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</si>
  <si>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</si>
  <si>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</si>
  <si>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</si>
  <si>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</si>
  <si>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</si>
  <si>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</si>
  <si>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</si>
  <si>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</si>
  <si>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</si>
  <si>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</si>
  <si>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</si>
  <si>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</si>
  <si>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</si>
  <si>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</si>
  <si>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</si>
  <si>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</si>
  <si>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</si>
  <si>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</si>
  <si>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</si>
  <si>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</si>
  <si>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</si>
  <si>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</si>
  <si>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</si>
  <si>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</si>
  <si>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</si>
  <si>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</si>
  <si>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</si>
  <si>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</si>
  <si>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</si>
  <si>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</si>
  <si>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</si>
  <si>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</si>
  <si>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</si>
  <si>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</si>
  <si>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</si>
  <si>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</si>
  <si>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</si>
  <si>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</si>
  <si>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</si>
  <si>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</si>
  <si>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</si>
  <si>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</si>
  <si>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</si>
  <si>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</si>
  <si>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</si>
  <si>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</si>
  <si>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</si>
  <si>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</si>
  <si>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</si>
  <si>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</si>
  <si>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</si>
  <si>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</si>
  <si>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</si>
  <si>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</si>
  <si>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</si>
  <si>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</si>
  <si>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</si>
  <si>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</si>
  <si>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</si>
  <si>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</si>
  <si>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</si>
  <si>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</si>
  <si>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</si>
  <si>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</si>
  <si>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</si>
  <si>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</si>
  <si>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</si>
  <si>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</si>
  <si>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</si>
  <si>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</si>
  <si>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</si>
  <si>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</si>
  <si>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</si>
  <si>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</si>
  <si>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</si>
  <si>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</si>
  <si>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</si>
  <si>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</si>
  <si>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</si>
  <si>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</si>
  <si>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</si>
  <si>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</si>
  <si>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</si>
  <si>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</si>
  <si>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</si>
  <si>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</si>
  <si>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</si>
  <si>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</si>
  <si>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</si>
  <si>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</si>
  <si>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</si>
  <si>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</si>
  <si>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</si>
  <si>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</si>
  <si>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</si>
  <si>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</si>
  <si>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</si>
  <si>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</si>
  <si>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</si>
  <si>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</si>
  <si>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</si>
  <si>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</si>
  <si>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</si>
  <si>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</si>
  <si>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</si>
  <si>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</si>
  <si>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</si>
  <si>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</si>
  <si>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</si>
  <si>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</si>
  <si>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</si>
  <si>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</si>
  <si>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</si>
  <si>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</si>
  <si>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</si>
  <si>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</si>
  <si>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</si>
  <si>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</si>
  <si>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</si>
  <si>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</si>
  <si>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</si>
  <si>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</si>
  <si>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</si>
  <si>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</si>
  <si>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</si>
  <si>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</si>
  <si>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</si>
  <si>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</si>
  <si>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</si>
  <si>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</si>
  <si>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</si>
  <si>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</si>
  <si>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</si>
  <si>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</si>
  <si>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</si>
  <si>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</si>
  <si>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</si>
  <si>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</si>
  <si>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</si>
  <si>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</si>
  <si>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</si>
  <si>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</si>
  <si>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</si>
  <si>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</si>
  <si>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</si>
  <si>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</si>
  <si>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</si>
  <si>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</si>
  <si>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</si>
  <si>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</si>
  <si>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</si>
  <si>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</si>
  <si>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</si>
  <si>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</si>
  <si>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</si>
  <si>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</si>
  <si>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</si>
  <si>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</si>
  <si>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</si>
  <si>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</si>
  <si>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</si>
  <si>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</si>
  <si>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</si>
  <si>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</si>
  <si>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</si>
  <si>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</si>
  <si>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</si>
  <si>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</si>
  <si>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</si>
  <si>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</si>
  <si>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</si>
  <si>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</si>
  <si>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</si>
  <si>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</si>
  <si>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</si>
  <si>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</si>
  <si>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</si>
  <si>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</si>
  <si>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</si>
  <si>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</si>
  <si>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</si>
  <si>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</si>
  <si>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</si>
  <si>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</si>
  <si>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</si>
  <si>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</si>
  <si>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</si>
  <si>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</si>
  <si>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</si>
  <si>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</si>
  <si>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</si>
  <si>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</si>
  <si>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</si>
  <si>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</si>
  <si>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</si>
  <si>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</si>
  <si>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</si>
  <si>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</si>
  <si>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</si>
  <si>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</si>
  <si>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</si>
  <si>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</si>
  <si>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</si>
  <si>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</si>
  <si>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</si>
  <si>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</si>
  <si>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</si>
  <si>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</si>
  <si>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</si>
  <si>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</si>
  <si>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</si>
  <si>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</si>
  <si>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</si>
  <si>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</si>
  <si>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</si>
  <si>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</si>
  <si>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</si>
  <si>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</si>
  <si>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</si>
  <si>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</si>
  <si>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</si>
  <si>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</si>
  <si>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</si>
  <si>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</si>
  <si>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</si>
  <si>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</si>
  <si>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</si>
  <si>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</si>
  <si>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</si>
  <si>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</si>
  <si>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</si>
  <si>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</si>
  <si>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</si>
  <si>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</si>
  <si>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</si>
  <si>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</si>
  <si>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</si>
  <si>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</si>
  <si>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</si>
  <si>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</si>
  <si>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</si>
  <si>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</si>
  <si>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</si>
  <si>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</si>
  <si>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</si>
  <si>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</si>
  <si>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</si>
  <si>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</si>
  <si>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</si>
  <si>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</si>
  <si>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</si>
  <si>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</si>
  <si>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</si>
  <si>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</si>
  <si>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</si>
  <si>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</si>
  <si>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</si>
  <si>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</si>
  <si>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</si>
  <si>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</si>
  <si>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</si>
  <si>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</si>
  <si>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</si>
  <si>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</si>
  <si>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</si>
  <si>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</si>
  <si>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</si>
  <si>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</si>
  <si>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</si>
  <si>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</si>
  <si>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</si>
  <si>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</si>
  <si>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</si>
  <si>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</si>
  <si>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</si>
  <si>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</si>
  <si>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</si>
  <si>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</si>
  <si>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</si>
  <si>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</si>
  <si>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</si>
  <si>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</si>
  <si>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</si>
  <si>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</si>
  <si>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</si>
  <si>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</si>
  <si>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</si>
  <si>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</si>
  <si>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</si>
  <si>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</si>
  <si>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</si>
  <si>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</si>
  <si>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</si>
  <si>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</si>
  <si>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</si>
  <si>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</si>
  <si>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</si>
  <si>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</si>
  <si>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</si>
  <si>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</si>
  <si>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</si>
  <si>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</si>
  <si>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</si>
  <si>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</si>
  <si>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</si>
  <si>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</si>
  <si>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</si>
  <si>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</si>
  <si>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</si>
  <si>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</si>
  <si>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</si>
  <si>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</si>
  <si>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</si>
  <si>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</si>
  <si>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</si>
  <si>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</si>
  <si>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</si>
  <si>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</si>
  <si>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</si>
  <si>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</si>
  <si>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</si>
  <si>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</si>
  <si>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</si>
  <si>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</si>
  <si>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</si>
  <si>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</si>
  <si>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</si>
  <si>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</si>
  <si>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</si>
  <si>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</si>
  <si>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</si>
  <si>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</si>
  <si>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</si>
  <si>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</si>
  <si>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</si>
  <si>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</si>
  <si>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</si>
  <si>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</si>
  <si>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</si>
  <si>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</si>
  <si>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</si>
  <si>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</si>
  <si>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</si>
  <si>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</si>
  <si>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</si>
  <si>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</si>
  <si>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</si>
  <si>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</si>
  <si>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</si>
  <si>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</si>
  <si>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</si>
  <si>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</si>
  <si>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</si>
  <si>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</si>
  <si>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</si>
  <si>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</si>
  <si>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</si>
  <si>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</si>
  <si>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</si>
  <si>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</si>
  <si>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</si>
  <si>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</si>
  <si>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</si>
  <si>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</si>
  <si>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</si>
  <si>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</si>
  <si>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</si>
  <si>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</si>
  <si>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</si>
  <si>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</si>
  <si>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</si>
  <si>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</si>
  <si>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</si>
  <si>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</si>
  <si>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</si>
  <si>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</si>
  <si>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</si>
  <si>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</si>
  <si>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</si>
  <si>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</si>
  <si>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</si>
  <si>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</si>
  <si>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</si>
  <si>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</si>
  <si>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</si>
  <si>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</si>
  <si>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</si>
  <si>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</si>
  <si>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</si>
  <si>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</si>
  <si>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</si>
  <si>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</si>
  <si>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</si>
  <si>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</si>
  <si>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</si>
  <si>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</si>
  <si>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</si>
  <si>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</si>
  <si>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</si>
  <si>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</si>
  <si>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</si>
  <si>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</si>
  <si>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</si>
  <si>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</si>
  <si>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</si>
  <si>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</si>
  <si>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</si>
  <si>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</si>
  <si>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</si>
  <si>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</si>
  <si>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</si>
  <si>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</si>
  <si>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</si>
  <si>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</si>
  <si>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</si>
  <si>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</si>
  <si>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</si>
  <si>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</si>
  <si>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</si>
  <si>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</si>
  <si>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</si>
  <si>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</si>
  <si>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</si>
  <si>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</si>
  <si>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</si>
  <si>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</si>
  <si>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</si>
  <si>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</si>
  <si>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</si>
  <si>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</si>
  <si>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</si>
  <si>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</si>
  <si>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</si>
  <si>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</si>
  <si>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</si>
  <si>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</si>
  <si>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</si>
  <si>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</si>
  <si>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</si>
  <si>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</si>
  <si>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</si>
  <si>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</si>
  <si>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</si>
  <si>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</si>
  <si>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</si>
  <si>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</si>
  <si>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</si>
  <si>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</si>
  <si>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</si>
  <si>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</si>
  <si>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</si>
  <si>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</si>
  <si>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</si>
  <si>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</si>
  <si>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</si>
  <si>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</si>
  <si>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</si>
  <si>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</si>
  <si>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</si>
  <si>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</si>
  <si>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</si>
  <si>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</si>
  <si>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</si>
  <si>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</si>
  <si>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</si>
  <si>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</si>
  <si>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</si>
  <si>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</si>
  <si>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</si>
  <si>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</si>
  <si>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</si>
  <si>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</si>
  <si>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</si>
  <si>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</si>
  <si>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</si>
  <si>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</si>
  <si>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</si>
  <si>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</si>
  <si>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</si>
  <si>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</si>
  <si>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</si>
  <si>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</si>
  <si>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</si>
  <si>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</si>
  <si>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</si>
  <si>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</si>
  <si>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</si>
  <si>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</si>
  <si>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</si>
  <si>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</si>
  <si>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</si>
  <si>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</si>
  <si>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</si>
  <si>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</si>
  <si>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</si>
  <si>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</si>
  <si>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</si>
  <si>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</si>
  <si>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</si>
  <si>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</si>
  <si>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</si>
  <si>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</si>
  <si>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</si>
  <si>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</si>
  <si>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</si>
  <si>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</si>
  <si>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</si>
  <si>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</si>
  <si>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</si>
  <si>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</si>
  <si>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</si>
  <si>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</si>
  <si>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</si>
  <si>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</si>
  <si>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</si>
  <si>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</si>
  <si>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</si>
  <si>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</si>
  <si>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</si>
  <si>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</si>
  <si>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</si>
  <si>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</si>
  <si>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</si>
  <si>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</si>
  <si>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</si>
  <si>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</si>
  <si>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</si>
  <si>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</si>
  <si>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</si>
  <si>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</si>
  <si>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</si>
  <si>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</si>
  <si>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</si>
  <si>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</si>
  <si>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</si>
  <si>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</si>
  <si>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</si>
  <si>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</si>
  <si>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</si>
  <si>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</si>
  <si>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</si>
  <si>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</si>
  <si>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</si>
  <si>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</si>
  <si>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</si>
  <si>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</si>
  <si>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</si>
  <si>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</si>
  <si>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</si>
  <si>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</si>
  <si>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</si>
  <si>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</si>
  <si>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</si>
  <si>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</si>
  <si>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</si>
  <si>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</si>
  <si>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</si>
  <si>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</si>
  <si>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</si>
  <si>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</si>
  <si>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</si>
  <si>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</si>
  <si>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</si>
  <si>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</si>
  <si>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</si>
  <si>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</si>
  <si>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</si>
  <si>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</si>
  <si>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</si>
  <si>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</si>
  <si>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</si>
  <si>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</si>
  <si>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</si>
  <si>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</si>
  <si>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</si>
  <si>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</si>
  <si>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</si>
  <si>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</si>
  <si>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</si>
  <si>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</si>
  <si>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</si>
  <si>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</si>
  <si>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</si>
  <si>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</si>
  <si>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</si>
  <si>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</si>
  <si>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</si>
  <si>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</si>
  <si>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</si>
  <si>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</si>
  <si>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</si>
  <si>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</si>
  <si>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</si>
  <si>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</si>
  <si>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</si>
  <si>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</si>
  <si>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</si>
  <si>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</si>
  <si>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</si>
  <si>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</si>
  <si>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</si>
  <si>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</si>
  <si>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</si>
  <si>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</si>
  <si>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</si>
  <si>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</si>
  <si>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</si>
  <si>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</si>
  <si>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</si>
  <si>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</si>
  <si>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</si>
  <si>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</si>
  <si>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</si>
  <si>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</si>
  <si>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</si>
  <si>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</si>
  <si>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</si>
  <si>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</si>
  <si>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</si>
  <si>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</si>
  <si>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</si>
  <si>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</si>
  <si>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</si>
  <si>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</si>
  <si>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</si>
  <si>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</si>
  <si>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</si>
  <si>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</si>
  <si>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</si>
  <si>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</si>
  <si>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</si>
  <si>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</si>
  <si>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</si>
  <si>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</si>
  <si>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</si>
  <si>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</si>
  <si>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</si>
  <si>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</si>
  <si>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</si>
  <si>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</si>
  <si>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</si>
  <si>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</si>
  <si>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</si>
  <si>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</si>
  <si>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</si>
  <si>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</si>
  <si>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</si>
  <si>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</si>
  <si>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</si>
  <si>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</si>
  <si>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</si>
  <si>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</si>
  <si>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</si>
  <si>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</si>
  <si>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</si>
  <si>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</si>
  <si>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</si>
  <si>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</si>
  <si>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</si>
  <si>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</si>
  <si>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</si>
  <si>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</si>
  <si>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</si>
  <si>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</si>
  <si>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</si>
  <si>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</si>
  <si>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</si>
  <si>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</si>
  <si>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</si>
  <si>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</si>
  <si>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</si>
  <si>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</si>
  <si>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</si>
  <si>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</si>
  <si>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</si>
  <si>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</si>
  <si>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</si>
  <si>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</si>
  <si>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</si>
  <si>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</si>
  <si>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</si>
  <si>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</si>
  <si>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</si>
  <si>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</si>
  <si>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</si>
  <si>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</si>
  <si>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</si>
  <si>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</si>
  <si>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</si>
  <si>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</si>
  <si>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</si>
  <si>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</si>
  <si>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</si>
  <si>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</si>
  <si>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</si>
  <si>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</si>
  <si>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</si>
  <si>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</si>
  <si>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</si>
  <si>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</si>
  <si>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</si>
  <si>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</si>
  <si>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</si>
  <si>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</si>
  <si>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</si>
  <si>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</si>
  <si>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</si>
  <si>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</si>
  <si>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</si>
  <si>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</si>
  <si>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</si>
  <si>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</si>
  <si>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</si>
  <si>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</si>
  <si>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</si>
  <si>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</si>
  <si>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</si>
  <si>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</si>
  <si>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</si>
  <si>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</si>
  <si>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</si>
  <si>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</si>
  <si>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</si>
  <si>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</si>
  <si>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</si>
  <si>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</si>
  <si>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</si>
  <si>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</si>
  <si>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</si>
  <si>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</si>
  <si>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</si>
  <si>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</si>
  <si>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</si>
  <si>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</si>
  <si>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</si>
  <si>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</si>
  <si>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</si>
  <si>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</si>
  <si>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</si>
  <si>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</si>
  <si>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</si>
  <si>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</si>
  <si>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</si>
  <si>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</si>
  <si>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</si>
  <si>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</si>
  <si>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</si>
  <si>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</si>
  <si>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</si>
  <si>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</si>
  <si>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</si>
  <si>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</si>
  <si>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</si>
  <si>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</si>
  <si>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</si>
  <si>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</si>
  <si>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</si>
  <si>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</si>
  <si>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</si>
  <si>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</si>
  <si>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</si>
  <si>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</si>
  <si>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</si>
  <si>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</si>
  <si>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</si>
  <si>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</si>
  <si>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</si>
  <si>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</si>
  <si>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</si>
  <si>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</si>
  <si>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</si>
  <si>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</si>
  <si>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</si>
  <si>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</si>
  <si>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</si>
  <si>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</si>
  <si>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</si>
  <si>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</si>
  <si>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</si>
  <si>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</si>
  <si>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</si>
  <si>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</si>
  <si>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</si>
  <si>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</si>
  <si>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</si>
  <si>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</si>
  <si>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</si>
  <si>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</si>
  <si>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</si>
  <si>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</si>
  <si>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</si>
  <si>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</si>
  <si>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</si>
  <si>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</si>
  <si>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</si>
  <si>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</si>
  <si>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</si>
  <si>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</si>
  <si>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</si>
  <si>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</si>
  <si>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</si>
  <si>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</si>
  <si>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</si>
  <si>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</si>
  <si>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</si>
  <si>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</si>
  <si>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</si>
  <si>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</si>
  <si>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</si>
  <si>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</si>
  <si>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</si>
  <si>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</si>
  <si>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</si>
  <si>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</si>
  <si>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</si>
  <si>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</si>
  <si>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</si>
  <si>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</si>
  <si>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</si>
  <si>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</si>
  <si>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</si>
  <si>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</si>
  <si>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</si>
  <si>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</si>
  <si>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</si>
  <si>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</si>
  <si>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</si>
  <si>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</si>
  <si>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</si>
  <si>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</si>
  <si>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</si>
  <si>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</si>
  <si>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</si>
  <si>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</si>
  <si>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</si>
  <si>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</si>
  <si>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</si>
  <si>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</si>
  <si>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</si>
  <si>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</si>
  <si>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</si>
  <si>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</si>
  <si>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</si>
  <si>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</si>
  <si>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</si>
  <si>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</si>
  <si>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</si>
  <si>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</si>
  <si>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</si>
  <si>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</si>
  <si>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</si>
  <si>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</si>
  <si>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</si>
  <si>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</si>
  <si>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</si>
  <si>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</si>
  <si>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</si>
  <si>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</si>
  <si>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</si>
  <si>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</si>
  <si>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</si>
  <si>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</si>
  <si>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</si>
  <si>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</si>
  <si>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</si>
  <si>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</si>
  <si>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</si>
  <si>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</si>
  <si>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</si>
  <si>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</si>
  <si>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</si>
  <si>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</si>
  <si>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</si>
  <si>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</si>
  <si>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</si>
  <si>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</si>
  <si>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</si>
  <si>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</si>
  <si>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</si>
  <si>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</si>
  <si>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</si>
  <si>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</si>
  <si>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</si>
  <si>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</si>
  <si>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</si>
  <si>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</si>
  <si>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</si>
  <si>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</si>
  <si>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</si>
  <si>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</si>
  <si>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</si>
  <si>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</si>
  <si>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</si>
  <si>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</si>
  <si>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</si>
  <si>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</si>
  <si>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</si>
  <si>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</si>
  <si>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</si>
  <si>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</si>
  <si>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</si>
  <si>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</si>
  <si>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</si>
  <si>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</si>
  <si>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</si>
  <si>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</si>
  <si>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</si>
  <si>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</si>
  <si>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</si>
  <si>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</si>
  <si>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</si>
  <si>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</si>
  <si>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</si>
  <si>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</si>
  <si>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</si>
  <si>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</si>
  <si>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</si>
  <si>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</si>
  <si>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</si>
  <si>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</si>
  <si>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</si>
  <si>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</si>
  <si>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</si>
  <si>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</si>
  <si>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</si>
  <si>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</si>
  <si>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</si>
  <si>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</si>
  <si>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</si>
  <si>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</si>
  <si>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</si>
  <si>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</si>
  <si>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</si>
  <si>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</si>
  <si>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</si>
  <si>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</si>
  <si>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</si>
  <si>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</si>
  <si>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</si>
  <si>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</si>
  <si>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</si>
  <si>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</si>
  <si>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</si>
  <si>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</si>
  <si>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</si>
  <si>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</si>
  <si>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</si>
  <si>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</si>
  <si>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</si>
  <si>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</si>
  <si>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</si>
  <si>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</si>
  <si>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</si>
  <si>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</si>
  <si>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</si>
  <si>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</si>
  <si>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</si>
  <si>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</si>
  <si>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</si>
  <si>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</si>
  <si>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</si>
  <si>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</si>
  <si>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</si>
  <si>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</si>
  <si>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</si>
  <si>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</si>
  <si>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</si>
  <si>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</si>
  <si>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</si>
  <si>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</si>
  <si>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</si>
  <si>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</si>
  <si>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</si>
  <si>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</si>
  <si>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</si>
  <si>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</si>
  <si>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</si>
  <si>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</si>
  <si>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</si>
  <si>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</si>
  <si>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</si>
  <si>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</si>
  <si>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</si>
  <si>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</si>
  <si>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</si>
  <si>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</si>
  <si>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</si>
  <si>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</si>
  <si>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</si>
  <si>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</si>
  <si>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</si>
  <si>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</si>
  <si>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</si>
  <si>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</si>
  <si>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</si>
  <si>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</si>
  <si>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</si>
  <si>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</si>
  <si>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</si>
  <si>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</si>
  <si>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</si>
  <si>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</si>
  <si>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</si>
  <si>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</si>
  <si>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</si>
  <si>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</si>
  <si>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</si>
  <si>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</si>
  <si>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</si>
  <si>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</si>
  <si>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</si>
  <si>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</si>
  <si>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</si>
  <si>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</si>
  <si>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</si>
  <si>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</si>
  <si>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</si>
  <si>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</si>
  <si>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</si>
  <si>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</si>
  <si>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</si>
  <si>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</si>
  <si>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</si>
  <si>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</si>
  <si>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</si>
  <si>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</si>
  <si>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</si>
  <si>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</si>
  <si>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</si>
  <si>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</si>
  <si>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</si>
  <si>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</si>
  <si>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</si>
  <si>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</si>
  <si>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</si>
  <si>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</si>
  <si>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</si>
  <si>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</si>
  <si>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</si>
  <si>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</si>
  <si>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</si>
  <si>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</si>
  <si>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</si>
  <si>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</si>
  <si>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</si>
  <si>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</si>
  <si>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</si>
  <si>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</si>
  <si>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</si>
  <si>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</si>
  <si>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</si>
  <si>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</si>
  <si>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</si>
  <si>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</si>
  <si>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</si>
  <si>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</si>
  <si>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</si>
  <si>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</si>
  <si>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</si>
  <si>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</si>
  <si>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</si>
  <si>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</si>
  <si>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</si>
  <si>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</si>
  <si>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</si>
  <si>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</si>
  <si>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</si>
  <si>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</si>
  <si>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</si>
  <si>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</si>
  <si>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</si>
  <si>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</si>
  <si>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</si>
  <si>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</si>
  <si>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</si>
  <si>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</si>
  <si>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</si>
  <si>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</si>
  <si>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</si>
  <si>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</si>
  <si>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</si>
  <si>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</si>
  <si>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</si>
  <si>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</si>
  <si>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</si>
  <si>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</si>
  <si>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</si>
  <si>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</si>
  <si>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</si>
  <si>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</si>
  <si>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</si>
  <si>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</si>
  <si>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</si>
  <si>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</si>
  <si>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</si>
  <si>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</si>
  <si>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</si>
  <si>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</si>
  <si>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</si>
  <si>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</si>
  <si>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</si>
  <si>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</si>
  <si>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</si>
  <si>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</si>
  <si>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</si>
  <si>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</si>
  <si>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</si>
  <si>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</si>
  <si>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</si>
  <si>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</si>
  <si>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</si>
  <si>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</si>
  <si>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</si>
  <si>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</si>
  <si>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</si>
  <si>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</si>
  <si>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</si>
  <si>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</si>
  <si>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</si>
  <si>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</si>
  <si>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</si>
  <si>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</si>
  <si>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</si>
  <si>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</si>
  <si>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</si>
  <si>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</si>
  <si>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</si>
  <si>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</si>
  <si>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</si>
  <si>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</si>
  <si>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</si>
  <si>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</si>
  <si>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</si>
  <si>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</si>
  <si>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</si>
  <si>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</si>
  <si>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</si>
  <si>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</si>
  <si>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</si>
  <si>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</si>
  <si>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</si>
  <si>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</si>
  <si>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</si>
  <si>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</si>
  <si>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</si>
  <si>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</si>
  <si>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</si>
  <si>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</si>
  <si>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</si>
  <si>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</si>
  <si>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</si>
  <si>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</si>
  <si>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</si>
  <si>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</si>
  <si>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</si>
  <si>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</si>
  <si>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</si>
  <si>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</si>
  <si>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</si>
  <si>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</si>
  <si>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</si>
  <si>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</si>
  <si>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</si>
  <si>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</si>
  <si>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</si>
  <si>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</si>
  <si>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</si>
  <si>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</si>
  <si>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</si>
  <si>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</si>
  <si>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</si>
  <si>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</si>
  <si>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</si>
  <si>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</si>
  <si>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</si>
  <si>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</si>
  <si>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</si>
  <si>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</si>
  <si>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</si>
  <si>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</si>
  <si>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</si>
  <si>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</si>
  <si>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</si>
  <si>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</si>
  <si>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</si>
  <si>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</si>
  <si>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</si>
  <si>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</si>
  <si>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</si>
  <si>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</si>
  <si>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</si>
  <si>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</si>
  <si>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</si>
  <si>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</si>
  <si>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</si>
  <si>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</si>
  <si>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</si>
  <si>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</si>
  <si>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</si>
  <si>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</si>
  <si>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</si>
  <si>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</si>
  <si>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</si>
  <si>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</si>
  <si>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</si>
  <si>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</si>
  <si>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</si>
  <si>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</si>
  <si>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</si>
  <si>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</si>
  <si>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</si>
  <si>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</si>
  <si>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</si>
  <si>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</si>
  <si>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</si>
  <si>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</si>
  <si>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</si>
  <si>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</si>
  <si>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</si>
  <si>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</si>
  <si>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</si>
  <si>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</si>
  <si>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</si>
  <si>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</si>
  <si>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</si>
  <si>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</si>
  <si>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</si>
  <si>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</si>
  <si>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</si>
  <si>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</si>
  <si>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</si>
  <si>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</si>
  <si>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</si>
  <si>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</si>
  <si>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</si>
  <si>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</si>
  <si>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</si>
  <si>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</si>
  <si>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</si>
  <si>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</si>
  <si>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</si>
  <si>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</si>
  <si>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</si>
  <si>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</si>
  <si>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</si>
  <si>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</si>
  <si>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</si>
  <si>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</si>
  <si>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</si>
  <si>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</si>
  <si>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</si>
  <si>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</si>
  <si>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</si>
  <si>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</si>
  <si>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</si>
  <si>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</si>
  <si>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</si>
  <si>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</si>
  <si>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</si>
  <si>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</si>
  <si>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</si>
  <si>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</si>
  <si>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</si>
  <si>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</si>
  <si>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</si>
  <si>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</si>
  <si>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</si>
  <si>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</si>
  <si>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</si>
  <si>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</si>
  <si>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</si>
  <si>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</si>
  <si>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</si>
  <si>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</si>
  <si>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</si>
  <si>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</si>
  <si>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</si>
  <si>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</si>
  <si>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</si>
  <si>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</si>
  <si>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</si>
  <si>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</si>
  <si>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</si>
  <si>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</si>
  <si>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</si>
  <si>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</si>
  <si>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</si>
  <si>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</si>
  <si>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</si>
  <si>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</si>
  <si>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</si>
  <si>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</si>
  <si>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</si>
  <si>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</si>
  <si>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</si>
  <si>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</si>
  <si>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</si>
  <si>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</si>
  <si>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</si>
  <si>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</si>
  <si>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</si>
  <si>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</si>
  <si>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</si>
  <si>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</si>
  <si>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</si>
  <si>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</si>
  <si>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</si>
  <si>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</si>
  <si>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</si>
  <si>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</si>
  <si>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</si>
  <si>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</si>
  <si>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</si>
  <si>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</si>
  <si>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</si>
  <si>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</si>
  <si>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</si>
  <si>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</si>
  <si>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</si>
  <si>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</si>
  <si>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</si>
  <si>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</si>
  <si>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</si>
  <si>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</si>
  <si>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</si>
  <si>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</si>
  <si>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</si>
  <si>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</si>
  <si>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</si>
  <si>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</si>
  <si>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</si>
  <si>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</si>
  <si>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</si>
  <si>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</si>
  <si>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</si>
  <si>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</si>
  <si>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</si>
  <si>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</si>
  <si>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</si>
  <si>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</si>
  <si>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</si>
  <si>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</si>
  <si>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</si>
  <si>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</si>
  <si>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</si>
  <si>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</si>
  <si>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</si>
  <si>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</si>
  <si>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</si>
  <si>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</si>
  <si>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</si>
  <si>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</si>
  <si>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</si>
  <si>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</si>
  <si>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</si>
  <si>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</si>
  <si>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</si>
  <si>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</si>
  <si>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</si>
  <si>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</si>
  <si>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</si>
  <si>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</si>
  <si>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</si>
  <si>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</si>
  <si>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</si>
  <si>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</si>
  <si>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</si>
  <si>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</si>
  <si>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</si>
  <si>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</si>
  <si>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</si>
  <si>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</si>
  <si>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</si>
  <si>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</si>
  <si>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</si>
  <si>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</si>
  <si>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</si>
  <si>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</si>
  <si>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</si>
  <si>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</si>
  <si>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</si>
  <si>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</si>
  <si>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</si>
  <si>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</si>
  <si>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</si>
  <si>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</si>
  <si>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</si>
  <si>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</si>
  <si>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</si>
  <si>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</si>
  <si>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</si>
  <si>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</si>
  <si>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</si>
  <si>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</si>
  <si>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</si>
  <si>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</si>
  <si>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</si>
  <si>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</si>
  <si>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</si>
  <si>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</si>
  <si>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</si>
  <si>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</si>
  <si>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</si>
  <si>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</si>
  <si>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</si>
  <si>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</si>
  <si>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</si>
  <si>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</si>
  <si>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</si>
  <si>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</si>
  <si>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</si>
  <si>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</si>
  <si>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</si>
  <si>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</si>
  <si>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</si>
  <si>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</si>
  <si>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</si>
  <si>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</si>
  <si>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</si>
  <si>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</si>
  <si>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</si>
  <si>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</si>
  <si>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</si>
  <si>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</si>
  <si>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</si>
  <si>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</si>
  <si>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</si>
  <si>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</si>
  <si>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</si>
  <si>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</si>
  <si>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</si>
  <si>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</si>
  <si>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</si>
  <si>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</si>
  <si>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</si>
  <si>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</si>
  <si>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</si>
  <si>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</si>
  <si>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</si>
  <si>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</si>
  <si>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</si>
  <si>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</si>
  <si>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</si>
  <si>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</si>
  <si>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</si>
  <si>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</si>
  <si>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</si>
  <si>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</si>
  <si>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</si>
  <si>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</si>
  <si>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</si>
  <si>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</si>
  <si>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</si>
  <si>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</si>
  <si>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</si>
  <si>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</si>
  <si>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</si>
  <si>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</si>
  <si>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</si>
  <si>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</si>
  <si>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</si>
  <si>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</si>
  <si>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</si>
  <si>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</si>
  <si>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</si>
  <si>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</si>
  <si>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</si>
  <si>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</si>
  <si>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</si>
  <si>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</si>
  <si>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</si>
  <si>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</si>
  <si>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</si>
  <si>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</si>
  <si>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</si>
  <si>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</si>
  <si>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</si>
  <si>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</si>
  <si>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</si>
  <si>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</si>
  <si>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</si>
  <si>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</si>
  <si>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</si>
  <si>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</si>
  <si>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</si>
  <si>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</si>
  <si>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</si>
  <si>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</si>
  <si>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</si>
  <si>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</si>
  <si>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</si>
  <si>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</si>
  <si>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</si>
  <si>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</si>
  <si>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</si>
  <si>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</si>
  <si>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</si>
  <si>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</si>
  <si>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</si>
  <si>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</si>
  <si>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</si>
  <si>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</si>
  <si>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</si>
  <si>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</si>
  <si>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</si>
  <si>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</si>
  <si>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</si>
  <si>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</si>
  <si>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</si>
  <si>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</si>
  <si>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</si>
  <si>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</si>
  <si>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</si>
  <si>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</si>
  <si>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</si>
  <si>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</si>
  <si>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</si>
  <si>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</si>
  <si>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</si>
  <si>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</si>
  <si>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</si>
  <si>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</si>
  <si>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</si>
  <si>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</si>
  <si>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</si>
  <si>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</si>
  <si>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</si>
  <si>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</si>
  <si>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</si>
  <si>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</si>
  <si>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</si>
  <si>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</si>
  <si>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</si>
  <si>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</si>
  <si>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</si>
  <si>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</si>
  <si>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</si>
  <si>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</si>
  <si>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</si>
  <si>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</si>
  <si>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</si>
  <si>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</si>
  <si>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</si>
  <si>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</si>
  <si>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</si>
  <si>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</si>
  <si>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</si>
  <si>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</si>
  <si>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</si>
  <si>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</si>
  <si>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</si>
  <si>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</si>
  <si>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</si>
  <si>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</si>
  <si>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</si>
  <si>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</si>
  <si>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</si>
  <si>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</si>
  <si>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</si>
  <si>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</si>
  <si>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</si>
  <si>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</si>
  <si>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</si>
  <si>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</si>
  <si>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</si>
  <si>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</si>
  <si>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</si>
  <si>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</si>
  <si>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</si>
  <si>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</si>
  <si>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</si>
  <si>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</si>
  <si>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</si>
  <si>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</si>
  <si>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</si>
  <si>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</si>
  <si>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</si>
  <si>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</si>
  <si>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</si>
  <si>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</si>
  <si>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</si>
  <si>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</si>
  <si>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</si>
  <si>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</si>
  <si>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</si>
  <si>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</si>
  <si>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</si>
  <si>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</si>
  <si>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</si>
  <si>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</si>
  <si>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</si>
  <si>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</si>
  <si>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</si>
  <si>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</si>
  <si>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</si>
  <si>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</si>
  <si>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</si>
  <si>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</si>
  <si>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</si>
  <si>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</si>
  <si>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</si>
  <si>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</si>
  <si>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</si>
  <si>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</si>
  <si>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</si>
  <si>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</si>
  <si>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</si>
  <si>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</si>
  <si>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</si>
  <si>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</si>
  <si>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</si>
  <si>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</si>
  <si>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</si>
  <si>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</si>
  <si>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</si>
  <si>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</si>
  <si>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</si>
  <si>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</si>
  <si>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</si>
  <si>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</si>
  <si>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</si>
  <si>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</si>
  <si>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</si>
  <si>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</si>
  <si>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</si>
  <si>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</si>
  <si>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</si>
  <si>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</si>
  <si>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</si>
  <si>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</si>
  <si>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</si>
  <si>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</si>
  <si>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</si>
  <si>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</si>
  <si>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</si>
  <si>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</si>
  <si>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</si>
  <si>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</si>
  <si>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</si>
  <si>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</si>
  <si>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</si>
  <si>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</si>
  <si>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</si>
  <si>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</si>
  <si>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</si>
  <si>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</si>
  <si>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</si>
  <si>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</si>
  <si>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</si>
  <si>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</si>
  <si>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</si>
  <si>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</si>
  <si>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</si>
  <si>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</si>
  <si>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</si>
  <si>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</si>
  <si>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</si>
  <si>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</si>
  <si>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</si>
  <si>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</si>
  <si>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</si>
  <si>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</si>
  <si>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</si>
  <si>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</si>
  <si>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</si>
  <si>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</si>
  <si>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</si>
  <si>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</si>
  <si>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</si>
  <si>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</si>
  <si>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</si>
  <si>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</si>
  <si>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</si>
  <si>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</si>
  <si>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</si>
  <si>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</si>
  <si>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</si>
  <si>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</si>
  <si>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</si>
  <si>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</si>
  <si>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</si>
  <si>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</si>
  <si>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</si>
  <si>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</si>
  <si>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</si>
  <si>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</si>
  <si>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</si>
  <si>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</si>
  <si>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</si>
  <si>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</si>
  <si>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</si>
  <si>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</si>
  <si>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</si>
  <si>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</si>
  <si>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</si>
  <si>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</si>
  <si>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</si>
  <si>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</si>
  <si>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</si>
  <si>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</si>
  <si>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</si>
  <si>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</si>
  <si>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</si>
  <si>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</si>
  <si>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</si>
  <si>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</si>
  <si>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</si>
  <si>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</si>
  <si>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</si>
  <si>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</si>
  <si>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</si>
  <si>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</si>
  <si>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</si>
  <si>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</si>
  <si>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</si>
  <si>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</si>
  <si>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</si>
  <si>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</si>
  <si>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</si>
  <si>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</si>
  <si>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</si>
  <si>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</si>
  <si>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</si>
  <si>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</si>
  <si>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</si>
  <si>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</si>
  <si>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</si>
  <si>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</si>
  <si>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</si>
  <si>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</si>
  <si>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</si>
  <si>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</si>
  <si>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</si>
  <si>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</si>
  <si>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</si>
  <si>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</si>
  <si>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</si>
  <si>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</si>
  <si>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</si>
  <si>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</si>
  <si>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</si>
  <si>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</si>
  <si>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</si>
  <si>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</si>
  <si>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</si>
  <si>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</si>
  <si>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</si>
  <si>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</si>
  <si>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</si>
  <si>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</si>
  <si>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</si>
  <si>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</si>
  <si>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</si>
  <si>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</si>
  <si>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</si>
  <si>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</si>
  <si>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</si>
  <si>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</si>
  <si>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</si>
  <si>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</si>
  <si>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</si>
  <si>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</si>
  <si>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</si>
  <si>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</si>
  <si>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</si>
  <si>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</si>
  <si>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</si>
  <si>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</si>
  <si>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</si>
  <si>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</si>
  <si>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</si>
  <si>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</si>
  <si>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</si>
  <si>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</si>
  <si>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</si>
  <si>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</si>
  <si>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</si>
  <si>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</si>
  <si>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</si>
  <si>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</si>
  <si>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</si>
  <si>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</si>
  <si>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</si>
  <si>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</si>
  <si>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</si>
  <si>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</si>
  <si>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</si>
  <si>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</si>
  <si>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</si>
  <si>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</si>
  <si>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</si>
  <si>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</si>
  <si>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</si>
  <si>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</si>
  <si>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</si>
  <si>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</si>
  <si>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</si>
  <si>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</si>
  <si>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</si>
  <si>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</si>
  <si>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</si>
  <si>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</si>
  <si>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</si>
  <si>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</si>
  <si>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</si>
  <si>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</si>
  <si>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</si>
  <si>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</si>
  <si>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</si>
  <si>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</si>
  <si>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</si>
  <si>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</si>
  <si>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</si>
  <si>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</si>
  <si>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</si>
  <si>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</si>
  <si>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</si>
  <si>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</si>
  <si>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</si>
  <si>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</si>
  <si>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</si>
  <si>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</si>
  <si>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</si>
  <si>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</si>
  <si>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</si>
  <si>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</si>
  <si>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</si>
  <si>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</si>
  <si>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</si>
  <si>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</si>
  <si>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</si>
  <si>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</si>
  <si>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</si>
  <si>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</si>
  <si>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</si>
  <si>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</si>
  <si>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</si>
  <si>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</si>
  <si>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</si>
  <si>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</si>
  <si>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</si>
  <si>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</si>
  <si>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</si>
  <si>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</si>
  <si>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</si>
  <si>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</si>
  <si>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</si>
  <si>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</si>
  <si>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</si>
  <si>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</si>
  <si>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</si>
  <si>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</si>
  <si>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</si>
  <si>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</si>
  <si>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</si>
  <si>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</si>
  <si>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</si>
  <si>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</si>
  <si>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</si>
  <si>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</si>
  <si>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</si>
  <si>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</si>
  <si>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</si>
  <si>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</si>
  <si>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</si>
  <si>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</si>
  <si>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</si>
  <si>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</si>
  <si>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</si>
  <si>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</si>
  <si>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</si>
  <si>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</si>
  <si>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</si>
  <si>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</si>
  <si>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</si>
  <si>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</si>
  <si>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</si>
  <si>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</si>
  <si>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</si>
  <si>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</si>
  <si>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</si>
  <si>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</si>
  <si>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</si>
  <si>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</si>
  <si>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</si>
  <si>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</si>
  <si>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</si>
  <si>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</si>
  <si>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</si>
  <si>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</si>
  <si>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</si>
  <si>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</si>
  <si>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</si>
  <si>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</si>
  <si>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</si>
  <si>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</si>
  <si>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</si>
  <si>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</si>
  <si>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</si>
  <si>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</si>
  <si>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</si>
  <si>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</si>
  <si>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</si>
  <si>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</si>
  <si>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</si>
  <si>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</si>
  <si>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</si>
  <si>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</si>
  <si>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</si>
  <si>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</si>
  <si>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</si>
  <si>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</si>
  <si>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</si>
  <si>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</si>
  <si>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</si>
  <si>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</si>
  <si>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</si>
  <si>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</si>
  <si>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</si>
  <si>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</si>
  <si>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</si>
  <si>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</si>
  <si>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</si>
  <si>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</si>
  <si>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</si>
  <si>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</si>
  <si>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</si>
  <si>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</si>
  <si>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</si>
  <si>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</si>
  <si>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</si>
  <si>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</si>
  <si>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</si>
  <si>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</si>
  <si>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</si>
  <si>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</si>
  <si>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</si>
  <si>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</si>
  <si>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</si>
  <si>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</si>
  <si>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</si>
  <si>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</si>
  <si>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</si>
  <si>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</si>
  <si>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</si>
  <si>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</si>
  <si>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</si>
  <si>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</si>
  <si>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</si>
  <si>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</si>
  <si>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</si>
  <si>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</si>
  <si>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</si>
  <si>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</si>
  <si>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</si>
  <si>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</si>
  <si>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</si>
  <si>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</si>
  <si>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</si>
  <si>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</si>
  <si>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</si>
  <si>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</si>
  <si>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</si>
  <si>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</si>
  <si>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</si>
  <si>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</si>
  <si>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</si>
  <si>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</si>
  <si>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</si>
  <si>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</si>
  <si>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</si>
  <si>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</si>
  <si>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</si>
  <si>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</si>
  <si>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</si>
  <si>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</si>
  <si>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</si>
  <si>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</si>
  <si>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</si>
  <si>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</si>
  <si>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</si>
  <si>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</si>
  <si>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</si>
  <si>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</si>
  <si>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</si>
  <si>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</si>
  <si>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</si>
  <si>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</si>
  <si>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</si>
  <si>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</si>
  <si>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</si>
  <si>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</si>
  <si>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</si>
  <si>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</si>
  <si>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</si>
  <si>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</si>
  <si>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</si>
  <si>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</si>
  <si>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</si>
  <si>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</si>
  <si>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</si>
  <si>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</si>
  <si>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</si>
  <si>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</si>
  <si>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</si>
  <si>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</si>
  <si>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</si>
  <si>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</si>
  <si>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</si>
  <si>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</si>
  <si>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</si>
  <si>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</si>
  <si>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</si>
  <si>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</si>
  <si>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</si>
  <si>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</si>
  <si>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</si>
  <si>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</si>
  <si>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</si>
  <si>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</si>
  <si>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</si>
  <si>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</si>
  <si>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</si>
  <si>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</si>
  <si>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</si>
  <si>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</si>
  <si>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</si>
  <si>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</si>
  <si>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</si>
  <si>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</si>
  <si>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</si>
  <si>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</si>
  <si>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</si>
  <si>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</si>
  <si>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</si>
  <si>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</si>
  <si>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</si>
  <si>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</si>
  <si>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</si>
  <si>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</si>
  <si>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</si>
  <si>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</si>
  <si>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</si>
  <si>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</si>
  <si>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</si>
  <si>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</si>
  <si>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</si>
  <si>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</si>
  <si>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</si>
  <si>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</si>
  <si>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</si>
  <si>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</si>
  <si>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</si>
  <si>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</si>
  <si>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</si>
  <si>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</si>
  <si>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</si>
  <si>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</si>
  <si>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</si>
  <si>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</si>
  <si>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</si>
  <si>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</si>
  <si>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</si>
  <si>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</si>
  <si>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</si>
  <si>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</si>
  <si>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</si>
  <si>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</si>
  <si>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</si>
  <si>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</si>
  <si>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</si>
  <si>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</si>
  <si>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</si>
  <si>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</si>
  <si>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</si>
  <si>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</si>
  <si>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</si>
  <si>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</si>
  <si>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</si>
  <si>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</si>
  <si>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</si>
  <si>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</si>
  <si>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</si>
  <si>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</si>
  <si>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</si>
  <si>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</si>
  <si>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</si>
  <si>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</si>
  <si>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</si>
  <si>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</si>
  <si>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</si>
  <si>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</si>
  <si>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</si>
  <si>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</si>
  <si>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</si>
  <si>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</si>
  <si>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</si>
  <si>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</si>
  <si>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</si>
  <si>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</si>
  <si>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</si>
  <si>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</si>
  <si>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</si>
  <si>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</si>
  <si>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</si>
  <si>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</si>
  <si>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</si>
  <si>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</si>
  <si>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</si>
  <si>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</si>
  <si>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</si>
  <si>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</si>
  <si>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</si>
  <si>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</si>
  <si>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</si>
  <si>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</si>
  <si>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</si>
  <si>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</si>
  <si>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</si>
  <si>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</si>
  <si>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</si>
  <si>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</si>
  <si>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</si>
  <si>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</si>
  <si>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</si>
  <si>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</si>
  <si>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</si>
  <si>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</si>
  <si>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</si>
  <si>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</si>
  <si>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</si>
  <si>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</si>
  <si>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</si>
  <si>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</si>
  <si>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</si>
  <si>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</si>
  <si>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</si>
  <si>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</si>
  <si>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</si>
  <si>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</si>
  <si>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</si>
  <si>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</si>
  <si>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</si>
  <si>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</si>
  <si>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</si>
  <si>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</si>
  <si>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</si>
  <si>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</si>
  <si>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</si>
  <si>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</si>
  <si>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</si>
  <si>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</si>
  <si>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</si>
  <si>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</si>
  <si>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</si>
  <si>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</si>
  <si>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</si>
  <si>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</si>
  <si>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</si>
  <si>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</si>
  <si>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</si>
  <si>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</si>
  <si>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</si>
  <si>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</si>
  <si>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</si>
  <si>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</si>
  <si>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</si>
  <si>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</si>
  <si>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</si>
  <si>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</si>
  <si>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</si>
  <si>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</si>
  <si>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</si>
  <si>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</si>
  <si>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</si>
  <si>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</si>
  <si>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</si>
  <si>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</si>
  <si>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</si>
  <si>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</si>
  <si>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</si>
  <si>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</si>
  <si>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</si>
  <si>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</si>
  <si>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</si>
  <si>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</si>
  <si>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</si>
  <si>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</si>
  <si>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</si>
  <si>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</si>
  <si>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</si>
  <si>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</si>
  <si>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</si>
  <si>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</si>
  <si>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</si>
  <si>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</si>
  <si>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</si>
  <si>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</si>
  <si>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</si>
  <si>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</si>
  <si>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</si>
  <si>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</si>
  <si>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</si>
  <si>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</si>
  <si>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</si>
  <si>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</si>
  <si>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</si>
  <si>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</si>
  <si>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</si>
  <si>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</si>
  <si>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</si>
  <si>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</si>
  <si>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</si>
  <si>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</si>
  <si>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</si>
  <si>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</si>
  <si>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</si>
  <si>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</si>
  <si>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</si>
  <si>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</si>
  <si>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</si>
  <si>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</si>
  <si>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</si>
  <si>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</si>
  <si>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</si>
  <si>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</si>
  <si>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</si>
  <si>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</si>
  <si>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</si>
  <si>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</si>
  <si>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</si>
  <si>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</si>
  <si>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</si>
  <si>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</si>
  <si>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</si>
  <si>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</si>
  <si>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</si>
  <si>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</si>
  <si>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</si>
  <si>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</si>
  <si>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</si>
  <si>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</si>
  <si>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</si>
  <si>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</si>
  <si>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</si>
  <si>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</si>
  <si>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</si>
  <si>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</si>
  <si>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</si>
  <si>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</si>
  <si>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</si>
  <si>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</si>
  <si>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</si>
  <si>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</si>
  <si>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</si>
  <si>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</si>
  <si>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</si>
  <si>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</si>
  <si>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</si>
  <si>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</si>
  <si>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</si>
  <si>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</si>
  <si>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</si>
  <si>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</si>
  <si>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</si>
  <si>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</si>
  <si>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</si>
  <si>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</si>
  <si>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</si>
  <si>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</si>
  <si>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</si>
  <si>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</si>
  <si>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</si>
  <si>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</si>
  <si>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</si>
  <si>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</si>
  <si>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</si>
  <si>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</si>
  <si>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</si>
  <si>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</si>
  <si>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</si>
  <si>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</si>
  <si>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</si>
  <si>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</si>
  <si>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</si>
  <si>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</si>
  <si>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</si>
  <si>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</si>
  <si>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</si>
  <si>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</si>
  <si>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</si>
  <si>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</si>
  <si>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</si>
  <si>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</si>
  <si>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</si>
  <si>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</si>
  <si>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</si>
  <si>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</si>
  <si>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</si>
  <si>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</si>
  <si>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</si>
  <si>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</si>
  <si>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</si>
  <si>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</si>
  <si>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</si>
  <si>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</si>
  <si>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</si>
  <si>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</si>
  <si>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</si>
  <si>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</si>
  <si>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</si>
  <si>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</si>
  <si>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</si>
  <si>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</si>
  <si>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</si>
  <si>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</si>
  <si>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</si>
  <si>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</si>
  <si>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</si>
  <si>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</si>
  <si>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</si>
  <si>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</si>
  <si>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</si>
  <si>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</si>
  <si>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</si>
  <si>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</si>
  <si>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</si>
  <si>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</si>
  <si>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</si>
  <si>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</si>
  <si>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</si>
  <si>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</si>
  <si>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</si>
  <si>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</si>
  <si>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</si>
  <si>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</si>
  <si>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</si>
  <si>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</si>
  <si>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</si>
  <si>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</si>
  <si>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</si>
  <si>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</si>
  <si>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</si>
  <si>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</si>
  <si>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</si>
  <si>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</si>
  <si>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</si>
  <si>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</si>
  <si>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</si>
  <si>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</si>
  <si>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</si>
  <si>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</si>
  <si>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</si>
  <si>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</si>
  <si>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</si>
  <si>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</si>
  <si>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</si>
  <si>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</si>
  <si>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</si>
  <si>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</si>
  <si>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</si>
  <si>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</si>
  <si>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</si>
  <si>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</si>
  <si>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</si>
  <si>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</si>
  <si>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</si>
  <si>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</si>
  <si>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</si>
  <si>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</si>
  <si>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</si>
  <si>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</si>
  <si>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</si>
  <si>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</si>
  <si>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</si>
  <si>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</si>
  <si>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</si>
  <si>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</si>
  <si>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</si>
  <si>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</si>
  <si>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</si>
  <si>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</si>
  <si>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</si>
  <si>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</si>
  <si>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</si>
  <si>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</si>
  <si>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</si>
  <si>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</si>
  <si>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</si>
  <si>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</si>
  <si>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</si>
  <si>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</si>
  <si>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</si>
  <si>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</si>
  <si>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</si>
  <si>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</si>
  <si>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</si>
  <si>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</si>
  <si>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</si>
  <si>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</si>
  <si>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</si>
  <si>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</si>
  <si>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</si>
  <si>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</si>
  <si>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</si>
  <si>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</si>
  <si>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</si>
  <si>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</si>
  <si>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</si>
  <si>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</si>
  <si>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</si>
  <si>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</si>
  <si>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</si>
  <si>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</si>
  <si>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</si>
  <si>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</si>
  <si>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</si>
  <si>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</si>
  <si>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</si>
  <si>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</si>
  <si>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</si>
  <si>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</si>
  <si>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</si>
  <si>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</si>
  <si>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</si>
  <si>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</si>
  <si>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</si>
  <si>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</si>
  <si>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</si>
  <si>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</si>
  <si>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</si>
  <si>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</si>
  <si>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</si>
  <si>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</si>
  <si>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</si>
  <si>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</si>
  <si>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</si>
  <si>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</si>
  <si>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</si>
  <si>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</si>
  <si>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</si>
  <si>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</si>
  <si>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</si>
  <si>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</si>
  <si>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</si>
  <si>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</si>
  <si>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</si>
  <si>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</si>
  <si>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</si>
  <si>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</si>
  <si>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</si>
  <si>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</si>
  <si>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</si>
  <si>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</si>
  <si>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</si>
  <si>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</si>
  <si>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</si>
  <si>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</si>
  <si>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</si>
  <si>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</si>
  <si>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</si>
  <si>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</si>
  <si>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</si>
  <si>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</si>
  <si>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</si>
  <si>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</si>
  <si>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</si>
  <si>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</si>
  <si>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</si>
  <si>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</si>
  <si>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</si>
  <si>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</si>
  <si>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</si>
  <si>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</si>
  <si>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</si>
  <si>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</si>
  <si>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</si>
  <si>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</si>
  <si>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</si>
  <si>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</si>
  <si>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</si>
  <si>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</si>
  <si>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</si>
  <si>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</si>
  <si>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</si>
  <si>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</si>
  <si>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</si>
  <si>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</si>
  <si>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</si>
  <si>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</si>
  <si>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</si>
  <si>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</si>
  <si>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</si>
  <si>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</si>
  <si>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</si>
  <si>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</si>
  <si>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</si>
  <si>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</si>
  <si>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</si>
  <si>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</si>
  <si>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</si>
  <si>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</si>
  <si>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</si>
  <si>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</si>
  <si>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</si>
  <si>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</si>
  <si>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</si>
  <si>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</si>
  <si>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</si>
  <si>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</si>
  <si>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</si>
  <si>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</si>
  <si>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</si>
  <si>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</si>
  <si>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</si>
  <si>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</si>
  <si>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</si>
  <si>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</si>
  <si>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</si>
  <si>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</si>
  <si>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</si>
  <si>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</si>
  <si>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</si>
  <si>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</si>
  <si>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</si>
  <si>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</si>
  <si>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</si>
  <si>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</si>
  <si>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</si>
  <si>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</si>
  <si>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</si>
  <si>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</si>
  <si>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</si>
  <si>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</si>
  <si>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</si>
  <si>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</si>
  <si>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</si>
  <si>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</si>
  <si>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</si>
  <si>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</si>
  <si>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</si>
  <si>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</si>
  <si>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</si>
  <si>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</si>
  <si>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</si>
  <si>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</si>
  <si>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</si>
  <si>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</si>
  <si>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</si>
  <si>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</si>
  <si>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</si>
  <si>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</si>
  <si>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</si>
  <si>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</si>
  <si>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</si>
  <si>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</si>
  <si>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</si>
  <si>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</si>
  <si>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</si>
  <si>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</si>
  <si>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</si>
  <si>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</si>
  <si>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</si>
  <si>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</si>
  <si>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</si>
  <si>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</si>
  <si>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</si>
  <si>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</si>
  <si>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</si>
  <si>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</si>
  <si>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</si>
  <si>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</si>
  <si>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</si>
  <si>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</si>
  <si>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</si>
  <si>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</si>
  <si>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</si>
  <si>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</si>
  <si>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</si>
  <si>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</si>
  <si>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</si>
  <si>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</si>
  <si>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</si>
  <si>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</si>
  <si>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</si>
  <si>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</si>
  <si>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</si>
  <si>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</si>
  <si>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</si>
  <si>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</si>
  <si>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</si>
  <si>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</si>
  <si>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</si>
  <si>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</si>
  <si>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</si>
  <si>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</si>
  <si>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</si>
  <si>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</si>
  <si>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</si>
  <si>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</si>
  <si>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</si>
  <si>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</si>
  <si>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</si>
  <si>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</si>
  <si>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</si>
  <si>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</si>
  <si>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</si>
  <si>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</si>
  <si>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</si>
  <si>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</si>
  <si>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</si>
  <si>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</si>
  <si>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</si>
  <si>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</si>
  <si>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</si>
  <si>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</si>
  <si>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</si>
  <si>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</si>
  <si>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</si>
  <si>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</si>
  <si>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</si>
  <si>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</si>
  <si>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</si>
  <si>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</si>
  <si>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</si>
  <si>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</si>
  <si>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</si>
  <si>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</si>
  <si>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</si>
  <si>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</si>
  <si>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</si>
  <si>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</si>
  <si>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</si>
  <si>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</si>
  <si>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</si>
  <si>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</si>
  <si>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</si>
  <si>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</si>
  <si>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</si>
  <si>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</si>
  <si>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</si>
  <si>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</si>
  <si>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</si>
  <si>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</si>
  <si>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</si>
  <si>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</si>
  <si>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</si>
  <si>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</si>
  <si>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</si>
  <si>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</si>
  <si>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</si>
  <si>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</si>
  <si>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</si>
  <si>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</si>
  <si>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</si>
  <si>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</si>
  <si>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</si>
  <si>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</si>
  <si>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</si>
  <si>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</si>
  <si>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</si>
  <si>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</si>
  <si>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</si>
  <si>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</si>
  <si>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</si>
  <si>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</si>
  <si>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</si>
  <si>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</si>
  <si>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</si>
  <si>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</si>
  <si>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</si>
  <si>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</si>
  <si>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</si>
  <si>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</si>
  <si>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</si>
  <si>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</si>
  <si>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</si>
  <si>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</si>
  <si>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</si>
  <si>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</si>
  <si>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</si>
  <si>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</si>
  <si>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</si>
  <si>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</si>
  <si>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</si>
  <si>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</si>
  <si>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</si>
  <si>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</si>
  <si>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</si>
  <si>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</si>
  <si>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</si>
  <si>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</si>
  <si>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</si>
  <si>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</si>
  <si>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</si>
  <si>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</si>
  <si>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</si>
  <si>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</si>
  <si>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</si>
  <si>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</si>
  <si>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</si>
  <si>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</si>
  <si>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</si>
  <si>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</si>
  <si>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</si>
  <si>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</si>
  <si>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</si>
  <si>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</si>
  <si>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</si>
  <si>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</si>
  <si>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</si>
  <si>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</si>
  <si>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</si>
  <si>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</si>
  <si>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</si>
  <si>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</si>
  <si>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</si>
  <si>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</si>
  <si>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</si>
  <si>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</si>
  <si>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</si>
  <si>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</si>
  <si>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</si>
  <si>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</si>
  <si>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</si>
  <si>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</si>
  <si>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</si>
  <si>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</si>
  <si>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</si>
  <si>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</si>
  <si>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</si>
  <si>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</si>
  <si>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</si>
  <si>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</si>
  <si>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</si>
  <si>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</si>
  <si>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</si>
  <si>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</si>
  <si>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</si>
  <si>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</si>
  <si>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</si>
  <si>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</si>
  <si>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</si>
  <si>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</si>
  <si>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</si>
  <si>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</si>
  <si>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</si>
  <si>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</si>
  <si>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</si>
  <si>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</si>
  <si>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</si>
  <si>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</si>
  <si>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</si>
  <si>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</si>
  <si>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</si>
  <si>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</si>
  <si>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</si>
  <si>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</si>
  <si>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</si>
  <si>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</si>
  <si>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</si>
  <si>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</si>
  <si>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</si>
  <si>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</si>
  <si>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</si>
  <si>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</si>
  <si>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</si>
  <si>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</si>
  <si>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</si>
  <si>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</si>
  <si>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</si>
  <si>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</si>
  <si>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</si>
  <si>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</si>
  <si>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</si>
  <si>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</si>
  <si>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</si>
  <si>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</si>
  <si>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</si>
  <si>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</si>
  <si>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</si>
  <si>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</si>
  <si>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</si>
  <si>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</si>
  <si>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</si>
  <si>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</si>
  <si>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</si>
  <si>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</si>
  <si>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</si>
  <si>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</si>
  <si>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</si>
  <si>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</si>
  <si>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</si>
  <si>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</si>
  <si>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</si>
  <si>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</si>
  <si>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</si>
  <si>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</si>
  <si>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</si>
  <si>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</si>
  <si>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</si>
  <si>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</si>
  <si>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</si>
  <si>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</si>
  <si>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</si>
  <si>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</si>
  <si>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</si>
  <si>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</si>
  <si>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</si>
  <si>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</si>
  <si>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</si>
  <si>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</si>
  <si>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</si>
  <si>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</si>
  <si>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</si>
  <si>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</si>
  <si>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</si>
  <si>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</si>
  <si>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</si>
  <si>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</si>
  <si>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</si>
  <si>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</si>
  <si>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</si>
  <si>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</si>
  <si>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</si>
  <si>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</si>
  <si>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</si>
  <si>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</si>
  <si>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</si>
  <si>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</si>
  <si>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</si>
  <si>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</si>
  <si>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</si>
  <si>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</si>
  <si>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</si>
  <si>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</si>
  <si>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</si>
  <si>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</si>
  <si>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</si>
  <si>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</si>
  <si>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</si>
  <si>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</si>
  <si>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</si>
  <si>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</si>
  <si>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</si>
  <si>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</si>
  <si>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</si>
  <si>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</si>
  <si>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</si>
  <si>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</si>
  <si>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</si>
  <si>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</si>
  <si>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</si>
  <si>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</si>
  <si>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</si>
  <si>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</si>
  <si>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</si>
  <si>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</si>
  <si>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</si>
  <si>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</si>
  <si>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</si>
  <si>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</si>
  <si>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</si>
  <si>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</si>
  <si>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</si>
  <si>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</si>
  <si>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</si>
  <si>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</si>
  <si>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</si>
  <si>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</si>
  <si>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</si>
  <si>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</si>
  <si>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</si>
  <si>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</si>
  <si>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</si>
  <si>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</si>
  <si>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</si>
  <si>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</si>
  <si>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</si>
  <si>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</si>
  <si>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</si>
  <si>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</si>
  <si>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</si>
  <si>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</si>
  <si>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</si>
  <si>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</si>
  <si>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</si>
  <si>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</si>
  <si>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</si>
  <si>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</si>
  <si>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</si>
  <si>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</si>
  <si>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</si>
  <si>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</si>
  <si>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</si>
  <si>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</si>
  <si>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</si>
  <si>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</si>
  <si>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</si>
  <si>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</si>
  <si>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</si>
  <si>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</si>
  <si>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</si>
  <si>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</si>
  <si>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</si>
  <si>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</si>
  <si>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</si>
  <si>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</si>
  <si>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</si>
  <si>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</si>
  <si>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</si>
  <si>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</si>
  <si>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</si>
  <si>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</si>
  <si>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</si>
  <si>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</si>
  <si>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</si>
  <si>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</si>
  <si>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</si>
  <si>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</si>
  <si>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</si>
  <si>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</si>
  <si>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</si>
  <si>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</si>
  <si>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</si>
  <si>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</si>
  <si>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</si>
  <si>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</si>
  <si>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</si>
  <si>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</si>
  <si>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</si>
  <si>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</si>
  <si>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</si>
  <si>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</si>
  <si>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</si>
  <si>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</si>
  <si>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</si>
  <si>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</si>
  <si>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</si>
  <si>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</si>
  <si>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</si>
  <si>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</si>
  <si>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</si>
  <si>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</si>
  <si>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</si>
  <si>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</si>
  <si>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</si>
  <si>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</si>
  <si>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</si>
  <si>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</si>
  <si>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</si>
  <si>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</si>
  <si>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</si>
  <si>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</si>
  <si>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</si>
  <si>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</si>
  <si>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</si>
  <si>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</si>
  <si>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</si>
  <si>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</si>
  <si>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</si>
  <si>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</si>
  <si>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</si>
  <si>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</si>
  <si>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</si>
  <si>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</si>
  <si>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</si>
  <si>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</si>
  <si>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</si>
  <si>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</si>
  <si>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</si>
  <si>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</si>
  <si>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</si>
  <si>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</si>
  <si>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</si>
  <si>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</si>
  <si>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</si>
  <si>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</si>
  <si>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</si>
  <si>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</si>
  <si>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</si>
  <si>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</si>
  <si>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</si>
  <si>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</si>
  <si>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</si>
  <si>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</si>
  <si>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</si>
  <si>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</si>
  <si>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</si>
  <si>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</si>
  <si>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</si>
  <si>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</si>
  <si>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</si>
  <si>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</si>
  <si>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</si>
  <si>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</si>
  <si>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</si>
  <si>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</si>
  <si>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</si>
  <si>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</si>
  <si>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</si>
  <si>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</si>
  <si>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</si>
  <si>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</si>
  <si>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</si>
  <si>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</si>
  <si>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</si>
  <si>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</si>
  <si>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</si>
  <si>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</si>
  <si>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</si>
  <si>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</si>
  <si>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</si>
  <si>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</si>
  <si>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</si>
  <si>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</si>
  <si>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</si>
  <si>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</si>
  <si>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</si>
  <si>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</si>
  <si>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</si>
  <si>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</si>
  <si>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</si>
  <si>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</si>
  <si>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</si>
  <si>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</si>
  <si>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</si>
  <si>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</si>
  <si>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</si>
  <si>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</si>
  <si>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</si>
  <si>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</si>
  <si>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</si>
  <si>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</si>
  <si>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</si>
  <si>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</si>
  <si>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</si>
  <si>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</si>
  <si>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</si>
  <si>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</si>
  <si>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</si>
  <si>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</si>
  <si>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</si>
  <si>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</si>
  <si>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</si>
  <si>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</si>
  <si>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</si>
  <si>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</si>
  <si>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</si>
  <si>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</si>
  <si>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</si>
  <si>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</si>
  <si>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</si>
  <si>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</si>
  <si>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</si>
  <si>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</si>
  <si>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</si>
  <si>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</si>
  <si>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</si>
  <si>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</si>
  <si>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</si>
  <si>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</si>
  <si>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</si>
  <si>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</si>
  <si>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</si>
  <si>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</si>
  <si>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</si>
  <si>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</si>
  <si>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</si>
  <si>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</si>
  <si>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</si>
  <si>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</si>
  <si>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</si>
  <si>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</si>
  <si>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</si>
  <si>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</si>
  <si>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</si>
  <si>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</si>
  <si>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</si>
  <si>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</si>
  <si>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</si>
  <si>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</si>
  <si>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</si>
  <si>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</si>
  <si>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</si>
  <si>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</si>
  <si>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</si>
  <si>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</si>
  <si>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</si>
  <si>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</si>
  <si>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</si>
  <si>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</si>
  <si>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</si>
  <si>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</si>
  <si>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</si>
  <si>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</si>
  <si>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</si>
  <si>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</si>
  <si>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</si>
  <si>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</si>
  <si>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</si>
  <si>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</si>
  <si>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</si>
  <si>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</si>
  <si>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</si>
  <si>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</si>
  <si>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</si>
  <si>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</si>
  <si>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</si>
  <si>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</si>
  <si>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</si>
  <si>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</si>
  <si>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</si>
  <si>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</si>
  <si>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</si>
  <si>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</si>
  <si>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</si>
  <si>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</si>
  <si>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</si>
  <si>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</si>
  <si>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</si>
  <si>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</si>
  <si>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</si>
  <si>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</si>
  <si>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</si>
  <si>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</si>
  <si>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</si>
  <si>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</si>
  <si>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</si>
  <si>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</si>
  <si>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</si>
  <si>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</si>
  <si>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</si>
  <si>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</si>
  <si>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</si>
  <si>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</si>
  <si>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</si>
  <si>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</si>
  <si>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</si>
  <si>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</si>
  <si>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</si>
  <si>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</si>
  <si>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</si>
  <si>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</si>
  <si>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</si>
  <si>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</si>
  <si>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</si>
  <si>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</si>
  <si>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</si>
  <si>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</si>
  <si>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</si>
  <si>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</si>
  <si>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</si>
  <si>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</si>
  <si>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</si>
  <si>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</si>
  <si>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</si>
  <si>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</si>
  <si>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</si>
  <si>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</si>
  <si>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</si>
  <si>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</si>
  <si>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</si>
  <si>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</si>
  <si>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</si>
  <si>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</si>
  <si>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</si>
  <si>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</si>
  <si>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</si>
  <si>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</si>
  <si>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</si>
  <si>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</si>
  <si>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</si>
  <si>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</si>
  <si>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</si>
  <si>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</si>
  <si>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</si>
  <si>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</si>
  <si>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</si>
  <si>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</si>
  <si>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</si>
  <si>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</si>
  <si>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</si>
  <si>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</si>
  <si>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</si>
  <si>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</si>
  <si>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</si>
  <si>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</si>
  <si>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</si>
  <si>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</si>
  <si>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</si>
  <si>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</si>
  <si>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</si>
  <si>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</si>
  <si>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</si>
  <si>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</si>
  <si>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</si>
  <si>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</si>
  <si>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</si>
  <si>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</si>
  <si>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</si>
  <si>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</si>
  <si>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</si>
  <si>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</si>
  <si>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</si>
  <si>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</si>
  <si>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</si>
  <si>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</si>
  <si>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</si>
  <si>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</si>
  <si>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</si>
  <si>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</si>
  <si>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</si>
  <si>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</si>
  <si>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</si>
  <si>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</si>
  <si>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</si>
  <si>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</si>
  <si>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</si>
  <si>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</si>
  <si>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</si>
  <si>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</si>
  <si>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</si>
  <si>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</si>
  <si>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</si>
  <si>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</si>
  <si>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</si>
  <si>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</si>
  <si>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</si>
  <si>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</si>
  <si>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</si>
  <si>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</si>
  <si>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</si>
  <si>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</si>
  <si>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</si>
  <si>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</si>
  <si>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</si>
  <si>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</si>
  <si>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</si>
  <si>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</si>
  <si>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</si>
  <si>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</si>
  <si>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</si>
  <si>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</si>
  <si>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</si>
  <si>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</si>
  <si>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</si>
  <si>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</si>
  <si>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</si>
  <si>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</si>
  <si>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</si>
  <si>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</si>
  <si>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</si>
  <si>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</si>
  <si>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</si>
  <si>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</si>
  <si>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</si>
  <si>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</si>
  <si>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</si>
  <si>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</si>
  <si>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</si>
  <si>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</si>
  <si>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</si>
  <si>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</si>
  <si>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</si>
  <si>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</si>
  <si>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</si>
  <si>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</si>
  <si>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</si>
  <si>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</si>
  <si>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</si>
  <si>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</si>
  <si>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</si>
  <si>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</si>
  <si>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</si>
  <si>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</si>
  <si>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</si>
  <si>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</si>
  <si>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</si>
  <si>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</si>
  <si>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</si>
  <si>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</si>
  <si>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</si>
  <si>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</si>
  <si>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</si>
  <si>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</si>
  <si>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</si>
  <si>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</si>
  <si>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</si>
  <si>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</si>
  <si>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</si>
  <si>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</si>
  <si>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</si>
  <si>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</si>
  <si>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</si>
  <si>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</si>
  <si>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</si>
  <si>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</si>
  <si>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</si>
  <si>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</si>
  <si>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</si>
  <si>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</si>
  <si>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</si>
  <si>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</si>
  <si>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</si>
  <si>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</si>
  <si>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</si>
  <si>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</si>
  <si>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</si>
  <si>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</si>
  <si>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</si>
  <si>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</si>
  <si>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</si>
  <si>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</si>
  <si>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</si>
  <si>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</si>
  <si>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</si>
  <si>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</si>
  <si>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</si>
  <si>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</si>
  <si>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</si>
  <si>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</si>
  <si>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</si>
  <si>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</si>
  <si>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</si>
  <si>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</si>
  <si>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</si>
  <si>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</si>
  <si>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</si>
  <si>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</si>
  <si>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</si>
  <si>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</si>
  <si>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</si>
  <si>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</si>
  <si>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</si>
  <si>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</si>
  <si>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</si>
  <si>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</si>
  <si>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</si>
  <si>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</si>
  <si>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</si>
  <si>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</si>
  <si>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</si>
  <si>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</si>
  <si>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</si>
  <si>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</si>
  <si>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</si>
  <si>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</si>
  <si>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</si>
  <si>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</si>
  <si>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</si>
  <si>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</si>
  <si>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</si>
  <si>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</si>
  <si>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</si>
  <si>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</si>
  <si>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</si>
  <si>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</si>
  <si>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</si>
  <si>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</si>
  <si>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</si>
  <si>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</si>
  <si>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</si>
  <si>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</si>
  <si>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</si>
  <si>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</si>
  <si>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</si>
  <si>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</si>
  <si>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</si>
  <si>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</si>
  <si>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</si>
  <si>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</si>
  <si>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</si>
  <si>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</si>
  <si>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</si>
  <si>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</si>
  <si>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</si>
  <si>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</si>
  <si>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</si>
  <si>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</si>
  <si>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</si>
  <si>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</si>
  <si>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</si>
  <si>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</si>
  <si>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</si>
  <si>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</si>
  <si>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</si>
  <si>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</si>
  <si>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</si>
  <si>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</si>
  <si>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</si>
  <si>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</si>
  <si>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</si>
  <si>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</si>
  <si>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</si>
  <si>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</si>
  <si>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</si>
  <si>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</si>
  <si>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</si>
  <si>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</si>
  <si>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</si>
  <si>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</si>
  <si>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</si>
  <si>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</si>
  <si>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</si>
  <si>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</si>
  <si>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</si>
  <si>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</si>
  <si>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</si>
  <si>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</si>
  <si>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</si>
  <si>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</si>
  <si>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</si>
  <si>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</si>
  <si>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</si>
  <si>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</si>
  <si>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</si>
  <si>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</si>
  <si>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</si>
  <si>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</si>
  <si>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</si>
  <si>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</si>
  <si>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</si>
  <si>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</si>
  <si>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</si>
  <si>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</si>
  <si>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</si>
  <si>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</si>
  <si>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</si>
  <si>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</si>
  <si>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</si>
  <si>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</si>
  <si>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</si>
  <si>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</si>
  <si>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</si>
  <si>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</si>
  <si>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</si>
  <si>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</si>
  <si>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</si>
  <si>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</si>
  <si>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</si>
  <si>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</si>
  <si>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</si>
  <si>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</si>
  <si>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</si>
  <si>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</si>
  <si>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</si>
  <si>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</si>
  <si>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</si>
  <si>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</si>
  <si>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</si>
  <si>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</si>
  <si>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</si>
  <si>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</si>
  <si>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</si>
  <si>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</si>
  <si>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</si>
  <si>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</si>
  <si>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</si>
  <si>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</si>
  <si>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</si>
  <si>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</si>
  <si>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</si>
  <si>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</si>
  <si>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</si>
  <si>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</si>
  <si>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</si>
  <si>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</si>
  <si>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</si>
  <si>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</si>
  <si>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</si>
  <si>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</si>
  <si>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</si>
  <si>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</si>
  <si>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</si>
  <si>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</si>
  <si>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</si>
  <si>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</si>
  <si>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</si>
  <si>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</si>
  <si>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</si>
  <si>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</si>
  <si>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</si>
  <si>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</si>
  <si>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</si>
  <si>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</si>
  <si>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</si>
  <si>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</si>
  <si>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</si>
  <si>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</si>
  <si>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</si>
  <si>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</si>
  <si>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</si>
  <si>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</si>
  <si>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</si>
  <si>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</si>
  <si>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</si>
  <si>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</si>
  <si>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</si>
  <si>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</si>
  <si>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</si>
  <si>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</si>
  <si>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</si>
  <si>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</si>
  <si>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</si>
  <si>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</si>
  <si>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</si>
  <si>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</si>
  <si>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</si>
  <si>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</si>
  <si>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</si>
  <si>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</si>
  <si>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</si>
  <si>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</si>
  <si>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</si>
  <si>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</si>
  <si>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</si>
  <si>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</si>
  <si>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</si>
  <si>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</si>
  <si>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</si>
  <si>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</si>
  <si>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</si>
  <si>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</si>
  <si>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</si>
  <si>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</si>
  <si>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</si>
  <si>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</si>
  <si>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</si>
  <si>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</si>
  <si>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</si>
  <si>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</si>
  <si>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</si>
  <si>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</si>
  <si>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</si>
  <si>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</si>
  <si>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</si>
  <si>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</si>
  <si>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</si>
  <si>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</si>
  <si>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</si>
  <si>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</si>
  <si>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</si>
  <si>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</si>
  <si>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</si>
  <si>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</si>
  <si>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</si>
  <si>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</si>
  <si>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</si>
  <si>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</si>
  <si>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</si>
  <si>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</si>
  <si>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</si>
  <si>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</si>
  <si>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</si>
  <si>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</si>
  <si>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</si>
  <si>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</si>
  <si>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</si>
  <si>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</si>
  <si>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</si>
  <si>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</si>
  <si>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</si>
  <si>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</si>
  <si>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</si>
  <si>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</si>
  <si>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</si>
  <si>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</si>
  <si>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</si>
  <si>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</si>
  <si>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</si>
  <si>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</si>
  <si>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</si>
  <si>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</si>
  <si>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</si>
  <si>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</si>
  <si>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</si>
  <si>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</si>
  <si>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</si>
  <si>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</si>
  <si>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</si>
  <si>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</si>
  <si>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</si>
  <si>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</si>
  <si>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</si>
  <si>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</si>
  <si>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</si>
  <si>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</si>
  <si>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</si>
  <si>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</si>
  <si>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</si>
  <si>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</si>
  <si>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</si>
  <si>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</si>
  <si>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</si>
  <si>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</si>
  <si>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</si>
  <si>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</si>
  <si>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</si>
  <si>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</si>
  <si>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</si>
  <si>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</si>
  <si>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</si>
  <si>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</si>
  <si>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</si>
  <si>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</si>
  <si>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</si>
  <si>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</si>
  <si>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</si>
  <si>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</si>
  <si>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</si>
  <si>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</si>
  <si>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</si>
  <si>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</si>
  <si>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</si>
  <si>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</si>
  <si>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</si>
  <si>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</si>
  <si>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</si>
  <si>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</si>
  <si>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</si>
  <si>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</si>
  <si>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</si>
  <si>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</si>
  <si>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</si>
  <si>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</si>
  <si>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</si>
  <si>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</si>
  <si>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</si>
  <si>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</si>
  <si>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</si>
  <si>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</si>
  <si>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</si>
  <si>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</si>
  <si>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</si>
  <si>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</si>
  <si>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</si>
  <si>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</si>
  <si>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</si>
  <si>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</si>
  <si>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</si>
  <si>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</si>
  <si>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</si>
  <si>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</si>
  <si>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</si>
  <si>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</si>
  <si>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</si>
  <si>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</si>
  <si>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</si>
  <si>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</si>
  <si>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</si>
  <si>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</si>
  <si>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</si>
  <si>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</si>
  <si>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</si>
  <si>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</si>
  <si>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</si>
  <si>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</si>
  <si>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</si>
  <si>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</si>
  <si>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</si>
  <si>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</si>
  <si>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</si>
  <si>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</si>
  <si>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</si>
  <si>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</si>
  <si>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</si>
  <si>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</si>
  <si>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</si>
  <si>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</si>
  <si>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</si>
  <si>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</si>
  <si>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</si>
  <si>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</si>
  <si>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</si>
  <si>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</si>
  <si>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</si>
  <si>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</si>
  <si>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</si>
  <si>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</si>
  <si>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</si>
  <si>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</si>
  <si>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</si>
  <si>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</si>
  <si>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</si>
  <si>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</si>
  <si>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</si>
  <si>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</si>
  <si>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</si>
  <si>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</si>
  <si>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</si>
  <si>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</si>
  <si>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</si>
  <si>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</si>
  <si>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</si>
  <si>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</si>
  <si>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</si>
  <si>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</si>
  <si>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</si>
  <si>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</si>
  <si>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</si>
  <si>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</si>
  <si>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</si>
  <si>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</si>
  <si>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</si>
  <si>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</si>
  <si>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</si>
  <si>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</si>
  <si>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</si>
  <si>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</si>
  <si>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</si>
  <si>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</si>
  <si>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</si>
  <si>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</si>
  <si>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</si>
  <si>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</si>
  <si>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</si>
  <si>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</si>
  <si>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</si>
  <si>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</si>
  <si>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</si>
  <si>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</si>
  <si>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</si>
  <si>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</si>
  <si>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</si>
  <si>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</si>
  <si>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</si>
  <si>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</si>
  <si>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</si>
  <si>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</si>
  <si>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</si>
  <si>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</si>
  <si>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</si>
  <si>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</si>
  <si>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</si>
  <si>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</si>
  <si>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</si>
  <si>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</si>
  <si>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</si>
  <si>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</si>
  <si>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</si>
  <si>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</si>
  <si>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</si>
  <si>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</si>
  <si>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</si>
  <si>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</si>
  <si>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</si>
  <si>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</si>
  <si>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</si>
  <si>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</si>
  <si>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</si>
  <si>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</si>
  <si>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</si>
  <si>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</si>
  <si>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</si>
  <si>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</si>
  <si>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</si>
  <si>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</si>
  <si>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</si>
  <si>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</si>
  <si>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</si>
  <si>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</si>
  <si>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</si>
  <si>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</si>
  <si>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</si>
  <si>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</si>
  <si>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</si>
  <si>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</si>
  <si>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</si>
  <si>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</si>
  <si>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</si>
  <si>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</si>
  <si>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</si>
  <si>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</si>
  <si>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</si>
  <si>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</si>
  <si>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</si>
  <si>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</si>
  <si>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</si>
  <si>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</si>
  <si>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</si>
  <si>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</si>
  <si>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</si>
  <si>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</si>
  <si>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</si>
  <si>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</si>
  <si>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</si>
  <si>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</si>
  <si>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</si>
  <si>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</si>
  <si>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</si>
  <si>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</si>
  <si>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</si>
  <si>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</si>
  <si>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</si>
  <si>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</si>
  <si>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</si>
  <si>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</si>
  <si>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</si>
  <si>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</si>
  <si>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</si>
  <si>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</si>
  <si>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</si>
  <si>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</si>
  <si>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</si>
  <si>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</si>
  <si>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</si>
  <si>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</si>
  <si>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</si>
  <si>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</si>
  <si>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</si>
  <si>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</si>
  <si>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</si>
  <si>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</si>
  <si>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</si>
  <si>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</si>
  <si>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</si>
  <si>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</si>
  <si>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</si>
  <si>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</si>
  <si>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</si>
  <si>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</si>
  <si>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</si>
  <si>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</si>
  <si>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</si>
  <si>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</si>
  <si>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</si>
  <si>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</si>
  <si>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</si>
  <si>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</si>
  <si>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</si>
  <si>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</si>
  <si>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</si>
  <si>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</si>
  <si>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</si>
  <si>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</si>
  <si>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</si>
  <si>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</si>
  <si>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</si>
  <si>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</si>
  <si>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</si>
  <si>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</si>
  <si>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</si>
  <si>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</si>
  <si>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</si>
  <si>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</si>
  <si>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</si>
  <si>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</si>
  <si>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</si>
  <si>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</si>
  <si>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</si>
  <si>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</si>
  <si>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</si>
  <si>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</si>
  <si>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</si>
  <si>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</si>
  <si>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</si>
  <si>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</si>
  <si>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</si>
  <si>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</si>
  <si>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</si>
  <si>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</si>
  <si>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</si>
  <si>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</si>
  <si>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</si>
  <si>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</si>
  <si>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</si>
  <si>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</si>
  <si>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</si>
  <si>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</si>
  <si>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</si>
  <si>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</si>
  <si>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</si>
  <si>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</si>
  <si>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</si>
  <si>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</si>
  <si>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</si>
  <si>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</si>
  <si>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</si>
  <si>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</si>
  <si>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</si>
  <si>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</si>
  <si>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</si>
  <si>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</si>
  <si>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</si>
  <si>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</si>
  <si>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</si>
  <si>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</si>
  <si>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</si>
  <si>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</si>
  <si>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</si>
  <si>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</si>
  <si>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</si>
  <si>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</si>
  <si>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</si>
  <si>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</si>
  <si>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</si>
  <si>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</si>
  <si>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</si>
  <si>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</si>
  <si>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</si>
  <si>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</si>
  <si>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</si>
  <si>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</si>
  <si>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</si>
  <si>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</si>
  <si>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</si>
  <si>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</si>
  <si>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</si>
  <si>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</si>
  <si>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</si>
  <si>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</si>
  <si>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</si>
  <si>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</si>
  <si>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</si>
  <si>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</si>
  <si>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</si>
  <si>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</si>
  <si>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</si>
  <si>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</si>
  <si>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</si>
  <si>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</si>
  <si>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</si>
  <si>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</si>
  <si>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</si>
  <si>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</si>
  <si>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</si>
  <si>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</si>
  <si>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</si>
  <si>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</si>
  <si>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</si>
  <si>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</si>
  <si>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</si>
  <si>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</si>
  <si>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</si>
  <si>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</si>
  <si>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</si>
  <si>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</si>
  <si>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</si>
  <si>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</si>
  <si>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</si>
  <si>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</si>
  <si>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</si>
  <si>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</si>
  <si>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</si>
  <si>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</si>
  <si>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</si>
  <si>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</si>
  <si>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</si>
  <si>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</si>
  <si>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</si>
  <si>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</si>
  <si>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</si>
  <si>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</si>
  <si>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</si>
  <si>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</si>
  <si>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</si>
  <si>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</si>
  <si>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</si>
  <si>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</si>
  <si>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</si>
  <si>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</si>
  <si>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</si>
  <si>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</si>
  <si>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</si>
  <si>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</si>
  <si>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</si>
  <si>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</si>
  <si>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</si>
  <si>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</si>
  <si>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</si>
  <si>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</si>
  <si>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</si>
  <si>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</si>
  <si>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</si>
  <si>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</si>
  <si>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</si>
  <si>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</si>
  <si>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</si>
  <si>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</si>
  <si>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</si>
  <si>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</si>
  <si>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</si>
  <si>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</si>
  <si>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</si>
  <si>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</si>
  <si>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</si>
  <si>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</si>
  <si>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</si>
  <si>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</si>
  <si>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</si>
  <si>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</si>
  <si>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</si>
  <si>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</si>
  <si>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</si>
  <si>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</si>
  <si>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</si>
  <si>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</si>
  <si>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</si>
  <si>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</si>
  <si>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</si>
  <si>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</si>
  <si>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</si>
  <si>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</si>
  <si>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</si>
  <si>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</si>
  <si>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</si>
  <si>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</si>
  <si>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</si>
  <si>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</si>
  <si>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</si>
  <si>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</si>
  <si>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</si>
  <si>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</si>
  <si>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</si>
  <si>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</si>
  <si>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</si>
  <si>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</si>
  <si>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</si>
  <si>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</si>
  <si>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</si>
  <si>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</si>
  <si>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</si>
  <si>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</si>
  <si>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</si>
  <si>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</si>
  <si>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</si>
  <si>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</si>
  <si>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</si>
  <si>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</si>
  <si>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</si>
  <si>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</si>
  <si>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</si>
  <si>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</si>
  <si>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</si>
  <si>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</si>
  <si>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</si>
  <si>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</si>
  <si>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</si>
  <si>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</si>
  <si>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</si>
  <si>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</si>
  <si>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</si>
  <si>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</si>
  <si>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</si>
  <si>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</si>
  <si>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</si>
  <si>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</si>
  <si>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</si>
  <si>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</si>
  <si>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</si>
  <si>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</si>
  <si>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</si>
  <si>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</si>
  <si>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</si>
  <si>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</si>
  <si>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</si>
  <si>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</si>
  <si>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</si>
  <si>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</si>
  <si>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</si>
  <si>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</si>
  <si>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</si>
  <si>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</si>
  <si>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</si>
  <si>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</si>
  <si>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</si>
  <si>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</si>
  <si>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</si>
  <si>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</si>
  <si>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</si>
  <si>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</si>
  <si>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</si>
  <si>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</si>
  <si>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</si>
  <si>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</si>
  <si>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</si>
  <si>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</si>
  <si>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</si>
  <si>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</si>
  <si>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</si>
  <si>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</si>
  <si>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</si>
  <si>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</si>
  <si>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</si>
  <si>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</si>
  <si>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</si>
  <si>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</si>
  <si>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</si>
  <si>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</si>
  <si>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</si>
  <si>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</si>
  <si>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</si>
  <si>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</si>
  <si>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</si>
  <si>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</si>
  <si>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</si>
  <si>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</si>
  <si>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</si>
  <si>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</si>
  <si>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</si>
  <si>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</si>
  <si>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</si>
  <si>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</si>
  <si>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</si>
  <si>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</si>
  <si>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</si>
  <si>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</si>
  <si>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</si>
  <si>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</si>
  <si>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</si>
  <si>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</si>
  <si>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</si>
  <si>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</si>
  <si>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</si>
  <si>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</si>
  <si>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</si>
  <si>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</si>
  <si>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</si>
  <si>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</si>
  <si>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</si>
  <si>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</si>
  <si>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</si>
  <si>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</si>
  <si>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</si>
  <si>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</si>
  <si>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</si>
  <si>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</si>
  <si>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</si>
  <si>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</si>
  <si>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</si>
  <si>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</si>
  <si>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</si>
  <si>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</si>
  <si>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</si>
  <si>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</si>
  <si>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</si>
  <si>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</si>
  <si>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</si>
  <si>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</si>
  <si>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</si>
  <si>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</si>
  <si>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</si>
  <si>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</si>
  <si>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</si>
  <si>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</si>
  <si>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</si>
  <si>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</si>
  <si>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</si>
  <si>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</si>
  <si>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</si>
  <si>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</si>
  <si>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</si>
  <si>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</si>
  <si>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</si>
  <si>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</si>
  <si>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</si>
  <si>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</si>
  <si>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</si>
  <si>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</si>
  <si>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</si>
  <si>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</si>
  <si>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</si>
  <si>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</si>
  <si>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</si>
  <si>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</si>
  <si>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</si>
  <si>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</si>
  <si>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</si>
  <si>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</si>
  <si>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</si>
  <si>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</si>
  <si>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</si>
  <si>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</si>
  <si>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</si>
  <si>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</si>
  <si>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</si>
  <si>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</si>
  <si>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</si>
  <si>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</si>
  <si>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</si>
  <si>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</si>
  <si>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</si>
  <si>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</si>
  <si>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</si>
  <si>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</si>
  <si>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</si>
  <si>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</si>
  <si>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</si>
  <si>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</si>
  <si>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</si>
  <si>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</si>
  <si>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</si>
  <si>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</si>
  <si>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</si>
  <si>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</si>
  <si>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</si>
  <si>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</si>
  <si>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</si>
  <si>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</si>
  <si>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</si>
  <si>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</si>
  <si>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</si>
  <si>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</si>
  <si>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</si>
  <si>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</si>
  <si>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</si>
  <si>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</si>
  <si>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</si>
  <si>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</si>
  <si>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</si>
  <si>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</si>
  <si>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</si>
  <si>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</si>
  <si>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</si>
  <si>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</si>
  <si>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</si>
  <si>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</si>
  <si>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</si>
  <si>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</si>
  <si>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</si>
  <si>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</si>
  <si>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</si>
  <si>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</si>
  <si>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</si>
  <si>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</si>
  <si>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</si>
  <si>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</si>
  <si>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</si>
  <si>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</si>
  <si>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</si>
  <si>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</si>
  <si>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</si>
  <si>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</si>
  <si>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</si>
  <si>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</si>
  <si>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</si>
  <si>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</si>
  <si>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</si>
  <si>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</si>
  <si>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</si>
  <si>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</si>
  <si>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</si>
  <si>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</si>
  <si>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</si>
  <si>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</si>
  <si>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</si>
  <si>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</si>
  <si>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</si>
  <si>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</si>
  <si>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</si>
  <si>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</si>
  <si>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</si>
  <si>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</si>
  <si>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</si>
  <si>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</si>
  <si>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</si>
  <si>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</si>
  <si>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</si>
  <si>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</si>
  <si>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</si>
  <si>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</si>
  <si>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</si>
  <si>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</si>
  <si>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</si>
  <si>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</si>
  <si>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</si>
  <si>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</si>
  <si>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</si>
  <si>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</si>
  <si>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</si>
  <si>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</si>
  <si>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</si>
  <si>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</si>
  <si>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</si>
  <si>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</si>
  <si>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</si>
  <si>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</si>
  <si>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</si>
  <si>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</si>
  <si>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</si>
  <si>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</si>
  <si>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</si>
  <si>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</si>
  <si>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</si>
  <si>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</si>
  <si>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</si>
  <si>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</si>
  <si>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</si>
  <si>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</si>
  <si>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</si>
  <si>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</si>
  <si>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</si>
  <si>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</si>
  <si>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</si>
  <si>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</si>
  <si>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</si>
  <si>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</si>
  <si>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</si>
  <si>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</si>
  <si>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</si>
  <si>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</si>
  <si>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</si>
  <si>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</si>
  <si>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</si>
  <si>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</si>
  <si>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</si>
  <si>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</si>
  <si>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</si>
  <si>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</si>
  <si>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</si>
  <si>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</si>
  <si>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</si>
  <si>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</si>
  <si>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</si>
  <si>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</si>
  <si>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</si>
  <si>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</si>
  <si>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</si>
  <si>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</si>
  <si>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</si>
  <si>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</si>
  <si>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</si>
  <si>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</si>
  <si>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</si>
  <si>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</si>
  <si>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</si>
  <si>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</si>
  <si>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</si>
  <si>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</si>
  <si>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</si>
  <si>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</si>
  <si>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</si>
  <si>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</si>
  <si>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</si>
  <si>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</si>
  <si>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</si>
  <si>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</si>
  <si>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</si>
  <si>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</si>
  <si>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</si>
  <si>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</si>
  <si>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</si>
  <si>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</si>
  <si>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</si>
  <si>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</si>
  <si>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</si>
  <si>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</si>
  <si>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</si>
  <si>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</si>
  <si>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</si>
  <si>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</si>
  <si>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</si>
  <si>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</si>
  <si>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</si>
  <si>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</si>
  <si>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</si>
  <si>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</si>
  <si>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</si>
  <si>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</si>
  <si>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</si>
  <si>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</si>
  <si>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</si>
  <si>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</si>
  <si>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</si>
  <si>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</si>
  <si>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</si>
  <si>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</si>
  <si>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</si>
  <si>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</si>
  <si>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</si>
  <si>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</si>
  <si>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</si>
  <si>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</si>
  <si>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</si>
  <si>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</si>
  <si>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</si>
  <si>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</si>
  <si>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</si>
  <si>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</si>
  <si>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</si>
  <si>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</si>
  <si>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</si>
  <si>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</si>
  <si>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</si>
  <si>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</si>
  <si>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</si>
  <si>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</si>
  <si>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</si>
  <si>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</si>
  <si>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</si>
  <si>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</si>
  <si>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</si>
  <si>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</si>
  <si>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</si>
  <si>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</si>
  <si>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</si>
  <si>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</si>
  <si>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</si>
  <si>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</si>
  <si>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</si>
  <si>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</si>
  <si>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</si>
  <si>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</si>
  <si>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</si>
  <si>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</si>
  <si>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</si>
  <si>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</si>
  <si>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</si>
  <si>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</si>
  <si>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</si>
  <si>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</si>
  <si>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</si>
  <si>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</si>
  <si>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</si>
  <si>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</si>
  <si>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</si>
  <si>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</si>
  <si>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</si>
  <si>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</si>
  <si>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</si>
  <si>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</si>
  <si>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</si>
  <si>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</si>
  <si>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</si>
  <si>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</si>
  <si>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</si>
  <si>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</si>
  <si>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</si>
  <si>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</si>
  <si>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</si>
  <si>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</si>
  <si>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</si>
  <si>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</si>
  <si>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</si>
  <si>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</si>
  <si>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</si>
  <si>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</si>
  <si>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</si>
  <si>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</si>
  <si>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</si>
  <si>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</si>
  <si>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</si>
  <si>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</si>
  <si>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</si>
  <si>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</si>
  <si>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</si>
  <si>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</si>
  <si>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</si>
  <si>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</si>
  <si>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</si>
  <si>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</si>
  <si>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</si>
  <si>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</si>
  <si>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</si>
  <si>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</si>
  <si>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</si>
  <si>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</si>
  <si>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</si>
  <si>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</si>
  <si>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</si>
  <si>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</si>
  <si>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</si>
  <si>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</si>
  <si>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</si>
  <si>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</si>
  <si>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</si>
  <si>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</si>
  <si>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</si>
  <si>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</si>
  <si>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</si>
  <si>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</si>
  <si>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</si>
  <si>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</si>
  <si>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</si>
  <si>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</si>
  <si>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</si>
  <si>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</si>
  <si>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</si>
  <si>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</si>
  <si>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</si>
  <si>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</si>
  <si>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</si>
  <si>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</si>
  <si>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</si>
  <si>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</si>
  <si>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</si>
  <si>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</si>
  <si>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</si>
  <si>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</si>
  <si>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</si>
  <si>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</si>
  <si>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</si>
  <si>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</si>
  <si>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</si>
  <si>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</si>
  <si>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</si>
  <si>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</si>
  <si>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</si>
  <si>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</si>
  <si>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</si>
  <si>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</si>
  <si>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</si>
  <si>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</si>
  <si>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</si>
  <si>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</si>
  <si>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</si>
  <si>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</si>
  <si>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</si>
  <si>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</si>
  <si>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</si>
  <si>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</si>
  <si>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</si>
  <si>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</si>
  <si>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</si>
  <si>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</si>
  <si>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</si>
  <si>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</si>
  <si>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</si>
  <si>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</si>
  <si>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</si>
  <si>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</si>
  <si>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</si>
  <si>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</si>
  <si>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</si>
  <si>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</si>
  <si>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</si>
  <si>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</si>
  <si>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</si>
  <si>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</si>
  <si>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</si>
  <si>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</si>
  <si>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</si>
  <si>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</si>
  <si>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</si>
  <si>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</si>
  <si>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</si>
  <si>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</si>
  <si>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</si>
  <si>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</si>
  <si>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</si>
  <si>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</si>
  <si>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</si>
  <si>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</si>
  <si>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</si>
  <si>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</si>
  <si>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</si>
  <si>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</si>
  <si>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</si>
  <si>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</si>
  <si>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</si>
  <si>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</si>
  <si>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</si>
  <si>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</si>
  <si>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</si>
  <si>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</si>
  <si>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</si>
  <si>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</si>
  <si>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</si>
  <si>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</si>
  <si>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</si>
  <si>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</si>
  <si>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</si>
  <si>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</si>
  <si>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</si>
  <si>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</si>
  <si>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</si>
  <si>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</si>
  <si>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</si>
  <si>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</si>
  <si>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</si>
  <si>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</si>
  <si>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</si>
  <si>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</si>
  <si>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</si>
  <si>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</si>
  <si>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</si>
  <si>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</si>
  <si>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</si>
  <si>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</si>
  <si>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</si>
  <si>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</si>
  <si>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</si>
  <si>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</si>
  <si>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</si>
  <si>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</si>
  <si>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</si>
  <si>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</si>
  <si>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</si>
  <si>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</si>
  <si>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</si>
  <si>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</si>
  <si>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</si>
  <si>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</si>
  <si>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</si>
  <si>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</si>
  <si>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</si>
  <si>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</si>
  <si>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</si>
  <si>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</si>
  <si>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</si>
  <si>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</si>
  <si>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</si>
  <si>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</si>
  <si>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</si>
  <si>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</si>
  <si>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</si>
  <si>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</si>
  <si>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</si>
  <si>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</si>
  <si>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</si>
  <si>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</si>
  <si>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</si>
  <si>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</si>
  <si>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</si>
  <si>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</si>
  <si>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</si>
  <si>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</si>
  <si>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</si>
  <si>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</si>
  <si>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</si>
  <si>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</si>
  <si>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</si>
  <si>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</si>
  <si>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</si>
  <si>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</si>
  <si>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</si>
  <si>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</si>
  <si>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</si>
  <si>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</si>
  <si>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</si>
  <si>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</si>
  <si>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</si>
  <si>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</si>
  <si>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</si>
  <si>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</si>
  <si>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</si>
  <si>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</si>
  <si>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</si>
  <si>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</si>
  <si>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</si>
  <si>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</si>
  <si>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</si>
  <si>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</si>
  <si>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</si>
  <si>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</si>
  <si>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</si>
  <si>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</si>
  <si>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</si>
  <si>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</si>
  <si>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</si>
  <si>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</si>
  <si>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</si>
  <si>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</si>
  <si>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</si>
  <si>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</si>
  <si>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</si>
  <si>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</si>
  <si>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</si>
  <si>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</si>
  <si>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</si>
  <si>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</si>
  <si>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</si>
  <si>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</si>
  <si>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</si>
  <si>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</si>
  <si>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</si>
  <si>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</si>
  <si>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</si>
  <si>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</si>
  <si>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</si>
  <si>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</si>
  <si>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</si>
  <si>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</si>
  <si>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</si>
  <si>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</si>
  <si>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</si>
  <si>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</si>
  <si>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</si>
  <si>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</si>
  <si>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</si>
  <si>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</si>
  <si>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</si>
  <si>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</si>
  <si>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</si>
  <si>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</si>
  <si>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</si>
  <si>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</si>
  <si>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</si>
  <si>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</si>
  <si>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</si>
  <si>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</si>
  <si>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</si>
  <si>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</si>
  <si>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</si>
  <si>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</si>
  <si>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</si>
  <si>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</si>
  <si>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</si>
  <si>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</si>
  <si>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</si>
  <si>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</si>
  <si>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</si>
  <si>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</si>
  <si>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</si>
  <si>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</si>
  <si>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</si>
  <si>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</si>
  <si>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</si>
  <si>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</si>
  <si>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</si>
  <si>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</si>
  <si>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</si>
  <si>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</si>
  <si>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</si>
  <si>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</si>
  <si>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</si>
  <si>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</si>
  <si>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</si>
  <si>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</si>
  <si>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</si>
  <si>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</si>
  <si>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</si>
  <si>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</si>
  <si>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</si>
  <si>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</si>
  <si>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</si>
  <si>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</si>
  <si>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</si>
  <si>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</si>
  <si>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</si>
  <si>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</si>
  <si>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</si>
  <si>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</si>
  <si>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</si>
  <si>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</si>
  <si>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</si>
  <si>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</si>
  <si>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</si>
  <si>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</si>
  <si>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</si>
  <si>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</si>
  <si>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</si>
  <si>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</si>
  <si>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</si>
  <si>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</si>
  <si>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</si>
  <si>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</si>
  <si>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</si>
  <si>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</si>
  <si>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</si>
  <si>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</si>
  <si>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</si>
  <si>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</si>
  <si>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</si>
  <si>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</si>
  <si>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</si>
  <si>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</si>
  <si>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</si>
  <si>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</si>
  <si>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</si>
  <si>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</si>
  <si>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</si>
  <si>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</si>
  <si>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</si>
  <si>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</si>
  <si>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</si>
  <si>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</si>
  <si>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</si>
  <si>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</si>
  <si>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</si>
  <si>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</si>
  <si>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</si>
  <si>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</si>
  <si>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</si>
  <si>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</si>
  <si>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</si>
  <si>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</si>
  <si>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</si>
  <si>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</si>
  <si>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</si>
  <si>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</si>
  <si>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</si>
  <si>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</si>
  <si>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</si>
  <si>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</si>
  <si>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</si>
  <si>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</si>
  <si>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</si>
  <si>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</si>
  <si>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</si>
  <si>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</si>
  <si>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</si>
  <si>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</si>
  <si>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</si>
  <si>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</si>
  <si>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</si>
  <si>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</si>
  <si>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</si>
  <si>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</si>
  <si>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</si>
  <si>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</si>
  <si>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</si>
  <si>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</si>
  <si>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</si>
  <si>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</si>
  <si>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</si>
  <si>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</si>
  <si>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</si>
  <si>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</si>
  <si>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</si>
  <si>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</si>
  <si>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</si>
  <si>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</si>
  <si>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</si>
  <si>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</si>
  <si>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</si>
  <si>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</si>
  <si>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</si>
  <si>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</si>
  <si>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</si>
  <si>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</si>
  <si>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</si>
  <si>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</si>
  <si>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</si>
  <si>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</si>
  <si>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</si>
  <si>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</si>
  <si>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</si>
  <si>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</si>
  <si>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</si>
  <si>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</si>
  <si>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</si>
  <si>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</si>
  <si>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</si>
  <si>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</si>
  <si>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</si>
  <si>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</si>
  <si>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</si>
  <si>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</si>
  <si>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</si>
  <si>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</si>
  <si>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</si>
  <si>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</si>
  <si>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</si>
  <si>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</si>
  <si>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</si>
  <si>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</si>
  <si>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</si>
  <si>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</si>
  <si>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</si>
  <si>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</si>
  <si>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</si>
  <si>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</si>
  <si>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</si>
  <si>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</si>
  <si>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</si>
  <si>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</si>
  <si>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</si>
  <si>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</si>
  <si>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</si>
  <si>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</si>
  <si>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</si>
  <si>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</si>
  <si>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</si>
  <si>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</si>
  <si>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</si>
  <si>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</si>
  <si>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</si>
  <si>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</si>
  <si>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</si>
  <si>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</si>
  <si>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</si>
  <si>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</si>
  <si>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</si>
  <si>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</si>
  <si>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</si>
  <si>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</si>
  <si>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</si>
  <si>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</si>
  <si>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</si>
  <si>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</si>
  <si>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</si>
  <si>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</si>
  <si>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</si>
  <si>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</si>
  <si>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</si>
  <si>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</si>
  <si>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</si>
  <si>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</si>
  <si>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</si>
  <si>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</si>
  <si>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</si>
  <si>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</si>
  <si>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</si>
  <si>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</si>
  <si>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</si>
  <si>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</si>
  <si>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</si>
  <si>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</si>
  <si>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</si>
  <si>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</si>
  <si>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</si>
  <si>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</si>
  <si>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</si>
  <si>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</si>
  <si>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</si>
  <si>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</si>
  <si>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</si>
  <si>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</si>
  <si>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</si>
  <si>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</si>
  <si>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</si>
  <si>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</si>
  <si>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</si>
  <si>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</si>
  <si>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</si>
  <si>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</si>
  <si>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</si>
  <si>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</si>
  <si>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</si>
  <si>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</si>
  <si>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</si>
  <si>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</si>
  <si>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</si>
  <si>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</si>
  <si>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</si>
  <si>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</si>
  <si>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</si>
  <si>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</si>
  <si>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</si>
  <si>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</si>
  <si>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</si>
  <si>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</si>
  <si>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</si>
  <si>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</si>
  <si>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</si>
  <si>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</si>
  <si>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</si>
  <si>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</si>
  <si>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</si>
  <si>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</si>
  <si>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</si>
  <si>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</si>
  <si>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</si>
  <si>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</si>
  <si>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</si>
  <si>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</si>
  <si>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</si>
  <si>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</si>
  <si>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</si>
  <si>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</si>
  <si>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</si>
  <si>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</si>
  <si>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</si>
  <si>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</si>
  <si>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</si>
  <si>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</si>
  <si>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</si>
  <si>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</si>
  <si>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</si>
  <si>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</si>
  <si>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</si>
  <si>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</si>
  <si>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</si>
  <si>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</si>
  <si>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</si>
  <si>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</si>
  <si>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</si>
  <si>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</si>
  <si>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</si>
  <si>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</si>
  <si>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</si>
  <si>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</si>
  <si>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</si>
  <si>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</si>
  <si>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</si>
  <si>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</si>
  <si>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</si>
  <si>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</si>
  <si>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</si>
  <si>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</si>
  <si>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</si>
  <si>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</si>
  <si>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</si>
  <si>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</si>
  <si>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</si>
  <si>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</si>
  <si>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</si>
  <si>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</si>
  <si>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</si>
  <si>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</si>
  <si>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</si>
  <si>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</si>
  <si>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</si>
  <si>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</si>
  <si>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</si>
  <si>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</si>
  <si>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</si>
  <si>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</si>
  <si>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</si>
  <si>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</si>
  <si>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</si>
  <si>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</si>
  <si>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</si>
  <si>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</si>
  <si>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</si>
  <si>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</si>
  <si>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</si>
  <si>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</si>
  <si>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</si>
  <si>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</si>
  <si>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</si>
  <si>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</si>
  <si>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</si>
  <si>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</si>
  <si>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</si>
  <si>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</si>
  <si>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</si>
  <si>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</si>
  <si>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</si>
  <si>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</si>
  <si>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</si>
  <si>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</si>
  <si>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</si>
  <si>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</si>
  <si>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</si>
  <si>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</si>
  <si>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</si>
  <si>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</si>
  <si>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</si>
  <si>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</si>
  <si>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</si>
  <si>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</si>
  <si>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</si>
  <si>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</si>
  <si>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</si>
  <si>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</si>
  <si>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</si>
  <si>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</si>
  <si>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</si>
  <si>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</si>
  <si>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</si>
  <si>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</si>
  <si>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</si>
  <si>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</si>
  <si>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</si>
  <si>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</si>
  <si>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</si>
  <si>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</si>
  <si>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</si>
  <si>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</si>
  <si>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</si>
  <si>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</si>
  <si>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</si>
  <si>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</si>
  <si>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</si>
  <si>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</si>
  <si>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</si>
  <si>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</si>
  <si>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</si>
  <si>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</si>
  <si>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</si>
  <si>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</si>
  <si>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</si>
  <si>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</si>
  <si>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</si>
  <si>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</si>
  <si>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</si>
  <si>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</si>
  <si>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</si>
  <si>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</si>
  <si>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</si>
  <si>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</si>
  <si>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</si>
  <si>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</si>
  <si>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</si>
  <si>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</si>
  <si>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</si>
  <si>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</si>
  <si>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</si>
  <si>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</si>
  <si>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</si>
  <si>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</si>
  <si>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</si>
  <si>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</si>
  <si>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</si>
  <si>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</si>
  <si>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</si>
  <si>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</si>
  <si>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</si>
  <si>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</si>
  <si>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</si>
  <si>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</si>
  <si>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</si>
  <si>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</si>
  <si>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</si>
  <si>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</si>
  <si>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</si>
  <si>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</si>
  <si>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</si>
  <si>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</si>
  <si>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</si>
  <si>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</si>
  <si>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</si>
  <si>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</si>
  <si>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</si>
  <si>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</si>
  <si>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</si>
  <si>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</si>
  <si>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</si>
  <si>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</si>
  <si>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</si>
  <si>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</si>
  <si>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</si>
  <si>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</si>
  <si>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</si>
  <si>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</si>
  <si>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</si>
  <si>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</si>
  <si>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</si>
  <si>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</si>
  <si>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</si>
  <si>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</si>
  <si>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</si>
  <si>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</si>
  <si>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</si>
  <si>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</si>
  <si>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</si>
  <si>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</si>
  <si>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</si>
  <si>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</si>
  <si>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</si>
  <si>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</si>
  <si>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</si>
  <si>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</si>
  <si>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</si>
  <si>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</si>
  <si>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</si>
  <si>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</si>
  <si>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</si>
  <si>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</si>
  <si>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</si>
  <si>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</si>
  <si>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</si>
  <si>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</si>
  <si>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</si>
  <si>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</si>
  <si>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</si>
  <si>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</si>
  <si>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</si>
  <si>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</si>
  <si>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</si>
  <si>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</si>
  <si>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</si>
  <si>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</si>
  <si>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</si>
  <si>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</si>
  <si>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</si>
  <si>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</si>
  <si>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</si>
  <si>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</si>
  <si>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</si>
  <si>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</si>
  <si>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</si>
  <si>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</si>
  <si>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</si>
  <si>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</si>
  <si>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</si>
  <si>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</si>
  <si>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</si>
  <si>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</si>
  <si>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</si>
  <si>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</si>
  <si>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</si>
  <si>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</si>
  <si>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</si>
  <si>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</si>
  <si>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</si>
  <si>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</si>
  <si>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</si>
  <si>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</si>
  <si>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</si>
  <si>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</si>
  <si>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</si>
  <si>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</si>
  <si>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</si>
  <si>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</si>
  <si>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</si>
  <si>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</si>
  <si>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</si>
  <si>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</si>
  <si>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</si>
  <si>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</si>
  <si>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</si>
  <si>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</si>
  <si>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</si>
  <si>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</si>
  <si>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</si>
  <si>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</si>
  <si>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</si>
  <si>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</si>
  <si>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</si>
  <si>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</si>
  <si>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</si>
  <si>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</si>
  <si>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</si>
  <si>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</si>
  <si>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</si>
  <si>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</si>
  <si>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</si>
  <si>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</si>
  <si>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</si>
  <si>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</si>
  <si>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</si>
  <si>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</si>
  <si>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</si>
  <si>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</si>
  <si>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</si>
  <si>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</si>
  <si>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</si>
  <si>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</si>
  <si>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</si>
  <si>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</si>
  <si>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</si>
  <si>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</si>
  <si>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</si>
  <si>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</si>
  <si>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</si>
  <si>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</si>
  <si>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</si>
  <si>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</si>
  <si>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</si>
  <si>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</si>
  <si>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</si>
  <si>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</si>
  <si>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</si>
  <si>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</si>
  <si>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</si>
  <si>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</si>
  <si>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</si>
  <si>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</si>
  <si>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</si>
  <si>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</si>
  <si>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</si>
  <si>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</si>
  <si>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</si>
  <si>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</si>
  <si>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</si>
  <si>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</si>
  <si>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</si>
  <si>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</si>
  <si>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</si>
  <si>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</si>
  <si>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</si>
  <si>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</si>
  <si>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</si>
  <si>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</si>
  <si>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</si>
  <si>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</si>
  <si>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</si>
  <si>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</si>
  <si>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</si>
  <si>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</si>
  <si>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</si>
  <si>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</si>
  <si>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</si>
  <si>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</si>
  <si>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</si>
  <si>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</si>
  <si>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</si>
  <si>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</si>
  <si>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</si>
  <si>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</si>
  <si>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</si>
  <si>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</si>
  <si>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</si>
  <si>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</si>
  <si>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</si>
  <si>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</si>
  <si>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</si>
  <si>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</si>
  <si>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</si>
  <si>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</si>
  <si>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</si>
  <si>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</si>
  <si>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</si>
  <si>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</si>
  <si>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</si>
  <si>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</si>
  <si>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</si>
  <si>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</si>
  <si>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</si>
  <si>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</si>
  <si>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</si>
  <si>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</si>
  <si>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</si>
  <si>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</si>
  <si>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</si>
  <si>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</si>
  <si>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</si>
  <si>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</si>
  <si>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</si>
  <si>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</si>
  <si>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</si>
  <si>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</si>
  <si>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</si>
  <si>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</si>
  <si>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</si>
  <si>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</si>
  <si>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</si>
  <si>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</si>
  <si>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</si>
  <si>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</si>
  <si>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</si>
  <si>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</si>
  <si>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</si>
  <si>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</si>
  <si>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</si>
  <si>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</si>
  <si>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</si>
  <si>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</si>
  <si>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</si>
  <si>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</si>
  <si>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</si>
  <si>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</si>
  <si>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</si>
  <si>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</si>
  <si>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</si>
  <si>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</si>
  <si>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</si>
  <si>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</si>
  <si>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</si>
  <si>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</si>
  <si>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</si>
  <si>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</si>
  <si>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</si>
  <si>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</si>
  <si>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</si>
  <si>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</si>
  <si>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</si>
  <si>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</si>
  <si>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</si>
  <si>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</si>
  <si>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</si>
  <si>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</si>
  <si>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</si>
  <si>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</si>
  <si>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</si>
  <si>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</si>
  <si>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</si>
  <si>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</si>
  <si>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</si>
  <si>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</si>
  <si>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</si>
  <si>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</si>
  <si>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</si>
  <si>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</si>
  <si>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</si>
  <si>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</si>
  <si>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</si>
  <si>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</si>
  <si>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</si>
  <si>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</si>
  <si>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</si>
  <si>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</si>
  <si>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</si>
  <si>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</si>
  <si>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</si>
  <si>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</si>
  <si>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</si>
  <si>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</si>
  <si>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</si>
  <si>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</si>
  <si>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</si>
  <si>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</si>
  <si>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</si>
  <si>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</si>
  <si>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</si>
  <si>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</si>
  <si>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</si>
  <si>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</si>
  <si>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</si>
  <si>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</si>
  <si>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</si>
  <si>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</si>
  <si>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</si>
  <si>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</si>
  <si>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</si>
  <si>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</si>
  <si>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</si>
  <si>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</si>
  <si>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</si>
  <si>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</si>
  <si>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</si>
  <si>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</si>
  <si>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</si>
  <si>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</si>
  <si>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</si>
  <si>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</si>
  <si>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</si>
  <si>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</si>
  <si>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</si>
  <si>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</si>
  <si>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</si>
  <si>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</si>
  <si>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</si>
  <si>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</si>
  <si>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</si>
  <si>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</si>
  <si>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</si>
  <si>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</si>
  <si>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</si>
  <si>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</si>
  <si>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</si>
  <si>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</si>
  <si>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</si>
  <si>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</si>
  <si>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</si>
  <si>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</si>
  <si>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</si>
  <si>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</si>
  <si>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</si>
  <si>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</si>
  <si>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</si>
  <si>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</si>
  <si>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</si>
  <si>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</si>
  <si>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</si>
  <si>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</si>
  <si>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</si>
  <si>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</si>
  <si>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</si>
  <si>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</si>
  <si>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</si>
  <si>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</si>
  <si>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</si>
  <si>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</si>
  <si>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</si>
  <si>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</si>
  <si>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</si>
  <si>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</si>
  <si>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</si>
  <si>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</si>
  <si>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</si>
  <si>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</si>
  <si>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</si>
  <si>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</si>
  <si>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</si>
  <si>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</si>
  <si>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</si>
  <si>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</si>
  <si>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</si>
  <si>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</si>
  <si>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</si>
  <si>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</si>
  <si>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</si>
  <si>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</si>
  <si>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</si>
  <si>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</si>
  <si>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</si>
  <si>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</si>
  <si>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</si>
  <si>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</si>
  <si>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</si>
  <si>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</si>
  <si>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</si>
  <si>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</si>
  <si>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</si>
  <si>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</si>
  <si>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</si>
  <si>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</si>
  <si>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</si>
  <si>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</si>
  <si>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</si>
  <si>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</si>
  <si>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</si>
  <si>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</si>
  <si>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</si>
  <si>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</si>
  <si>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</si>
  <si>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</si>
  <si>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</si>
  <si>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</si>
  <si>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</si>
  <si>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</si>
  <si>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</si>
  <si>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</si>
  <si>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</si>
  <si>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</si>
  <si>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</si>
  <si>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</si>
  <si>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</si>
  <si>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</si>
  <si>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</si>
  <si>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</si>
  <si>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</si>
  <si>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</si>
  <si>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</si>
  <si>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</si>
  <si>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</si>
  <si>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</si>
  <si>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</si>
  <si>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</si>
  <si>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</si>
  <si>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</si>
  <si>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</si>
  <si>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</si>
  <si>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</si>
  <si>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</si>
  <si>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</si>
  <si>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</si>
  <si>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</si>
  <si>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</si>
  <si>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</si>
  <si>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</si>
  <si>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</si>
  <si>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</si>
  <si>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</si>
  <si>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</si>
  <si>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</si>
  <si>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</si>
  <si>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</si>
  <si>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</si>
  <si>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</si>
  <si>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</si>
  <si>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</si>
  <si>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</si>
  <si>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</si>
  <si>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</si>
  <si>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</si>
  <si>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</si>
  <si>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</si>
  <si>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</si>
  <si>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</si>
  <si>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</si>
  <si>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</si>
  <si>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</si>
  <si>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</si>
  <si>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</si>
  <si>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</si>
  <si>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</si>
  <si>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</si>
  <si>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</si>
  <si>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</si>
  <si>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</si>
  <si>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</si>
  <si>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</si>
  <si>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</si>
  <si>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</si>
  <si>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</si>
  <si>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</si>
  <si>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</si>
  <si>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</si>
  <si>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</si>
  <si>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</si>
  <si>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</si>
  <si>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</si>
  <si>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</si>
  <si>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</si>
  <si>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</si>
  <si>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</si>
  <si>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</si>
  <si>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</si>
  <si>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</si>
  <si>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</si>
  <si>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</si>
  <si>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</si>
  <si>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</si>
  <si>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</si>
  <si>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</si>
  <si>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</si>
  <si>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</si>
  <si>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</si>
  <si>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</si>
  <si>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</si>
  <si>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</si>
  <si>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</si>
  <si>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</si>
  <si>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</si>
  <si>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</si>
  <si>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</si>
  <si>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</si>
  <si>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</si>
  <si>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</si>
  <si>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</si>
  <si>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</si>
  <si>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</si>
  <si>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</si>
  <si>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</si>
  <si>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</si>
  <si>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</si>
  <si>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</si>
  <si>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</si>
  <si>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</si>
  <si>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</si>
  <si>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</si>
  <si>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</si>
  <si>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</si>
  <si>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</si>
  <si>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</si>
  <si>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</si>
  <si>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</si>
  <si>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</si>
  <si>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</si>
  <si>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</si>
  <si>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</si>
  <si>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</si>
  <si>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</si>
  <si>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</si>
  <si>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</si>
  <si>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</si>
  <si>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</si>
  <si>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</si>
  <si>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</si>
  <si>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</si>
  <si>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</si>
  <si>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</si>
  <si>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</si>
  <si>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</si>
  <si>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</si>
  <si>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</si>
  <si>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</si>
  <si>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</si>
  <si>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</si>
  <si>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</si>
  <si>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</si>
  <si>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</si>
  <si>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</si>
  <si>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</si>
  <si>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</si>
  <si>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</si>
  <si>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</si>
  <si>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</si>
  <si>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</si>
  <si>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</si>
  <si>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</si>
  <si>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</si>
  <si>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</si>
  <si>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</si>
  <si>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</si>
  <si>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</si>
  <si>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</si>
  <si>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</si>
  <si>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</si>
  <si>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</si>
  <si>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</si>
  <si>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</si>
  <si>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</si>
  <si>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</si>
  <si>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</si>
  <si>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</si>
  <si>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</si>
  <si>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</si>
  <si>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</si>
  <si>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</si>
  <si>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</si>
  <si>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</si>
  <si>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</si>
  <si>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</si>
  <si>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</si>
  <si>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</si>
  <si>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</si>
  <si>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</si>
  <si>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</si>
  <si>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</si>
  <si>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</si>
  <si>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</si>
  <si>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</si>
  <si>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</si>
  <si>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</si>
  <si>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</si>
  <si>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</si>
  <si>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</si>
  <si>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</si>
  <si>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</si>
  <si>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</si>
  <si>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</si>
  <si>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</si>
  <si>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</si>
  <si>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</si>
  <si>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</si>
  <si>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</si>
  <si>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</si>
  <si>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</si>
  <si>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</si>
  <si>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</si>
  <si>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</si>
  <si>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</si>
  <si>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</si>
  <si>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</si>
  <si>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</si>
  <si>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</si>
  <si>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</si>
  <si>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</si>
  <si>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</si>
  <si>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</si>
  <si>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</si>
  <si>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</si>
  <si>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</si>
  <si>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</si>
  <si>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</si>
  <si>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</si>
  <si>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</si>
  <si>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</si>
  <si>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</si>
  <si>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</si>
  <si>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</si>
  <si>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</si>
  <si>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</si>
  <si>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</si>
  <si>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</si>
  <si>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</si>
  <si>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</si>
  <si>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</si>
  <si>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</si>
  <si>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</si>
  <si>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</si>
  <si>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</si>
  <si>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</si>
  <si>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</si>
  <si>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</si>
  <si>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</si>
  <si>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</si>
  <si>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</si>
  <si>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</si>
  <si>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</si>
  <si>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</si>
  <si>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</si>
  <si>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</si>
  <si>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</si>
  <si>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</si>
  <si>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</si>
  <si>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</si>
  <si>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</si>
  <si>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</si>
  <si>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</si>
  <si>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</si>
  <si>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</si>
  <si>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</si>
  <si>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</si>
  <si>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</si>
  <si>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</si>
  <si>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</si>
  <si>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</si>
  <si>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</si>
  <si>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</si>
  <si>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</si>
  <si>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</si>
  <si>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</si>
  <si>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</si>
  <si>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</si>
  <si>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</si>
  <si>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</si>
  <si>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</si>
  <si>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</si>
  <si>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</si>
  <si>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</si>
  <si>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</si>
  <si>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</si>
  <si>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</si>
  <si>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</si>
  <si>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</si>
  <si>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</si>
  <si>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</si>
  <si>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</si>
  <si>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</si>
  <si>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</si>
  <si>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</si>
  <si>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</si>
  <si>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</si>
  <si>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</si>
  <si>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</si>
  <si>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</si>
  <si>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</si>
  <si>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</si>
  <si>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</si>
  <si>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</si>
  <si>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</si>
  <si>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</si>
  <si>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</si>
  <si>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</si>
  <si>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</si>
  <si>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</si>
  <si>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</si>
  <si>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</si>
  <si>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</si>
  <si>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</si>
  <si>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</si>
  <si>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</si>
  <si>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</si>
  <si>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</si>
  <si>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</si>
  <si>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</si>
  <si>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</si>
  <si>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</si>
  <si>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</si>
  <si>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</si>
  <si>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</si>
  <si>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</si>
  <si>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</si>
  <si>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</si>
  <si>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</si>
  <si>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</si>
  <si>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</si>
  <si>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</si>
  <si>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</si>
  <si>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</si>
  <si>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</si>
  <si>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</si>
  <si>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</si>
  <si>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</si>
  <si>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</si>
  <si>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</si>
  <si>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</si>
  <si>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</si>
  <si>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</si>
  <si>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</si>
  <si>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</si>
  <si>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</si>
  <si>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</si>
  <si>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</si>
  <si>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</si>
  <si>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</si>
  <si>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</si>
  <si>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</si>
  <si>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</si>
  <si>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</si>
  <si>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</si>
  <si>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</si>
  <si>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</si>
  <si>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</si>
  <si>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</si>
  <si>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</si>
  <si>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</si>
  <si>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</si>
  <si>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</si>
  <si>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</si>
  <si>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</si>
  <si>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</si>
  <si>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</si>
  <si>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</si>
  <si>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</si>
  <si>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</si>
  <si>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</si>
  <si>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</si>
  <si>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</si>
  <si>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</si>
  <si>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</si>
  <si>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</si>
  <si>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</si>
  <si>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</si>
  <si>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</si>
  <si>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</si>
  <si>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</si>
  <si>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</si>
  <si>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</si>
  <si>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</si>
  <si>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</si>
  <si>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</si>
  <si>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</si>
  <si>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</si>
  <si>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</si>
  <si>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</si>
  <si>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</si>
  <si>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</si>
  <si>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</si>
  <si>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</si>
  <si>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</si>
  <si>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</si>
  <si>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</si>
  <si>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</si>
  <si>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</si>
  <si>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</si>
  <si>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</si>
  <si>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</si>
  <si>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</si>
  <si>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</si>
  <si>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</si>
  <si>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</si>
  <si>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</si>
  <si>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</si>
  <si>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</si>
  <si>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</si>
  <si>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</si>
  <si>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</si>
  <si>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</si>
  <si>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</si>
  <si>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</si>
  <si>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</si>
  <si>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</si>
  <si>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</si>
  <si>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</si>
  <si>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</si>
  <si>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</si>
  <si>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</si>
  <si>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</si>
  <si>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</si>
  <si>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</si>
  <si>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</si>
  <si>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</si>
  <si>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</si>
  <si>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</si>
  <si>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</si>
  <si>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</si>
  <si>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</si>
  <si>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</si>
  <si>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</si>
  <si>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</si>
  <si>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</si>
  <si>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</si>
  <si>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</si>
  <si>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</si>
  <si>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</si>
  <si>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</si>
  <si>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</si>
  <si>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</si>
  <si>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</si>
  <si>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</si>
  <si>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</si>
  <si>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</si>
  <si>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</si>
  <si>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</si>
  <si>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</si>
  <si>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</si>
  <si>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</si>
  <si>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</si>
  <si>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</si>
  <si>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</si>
  <si>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</si>
  <si>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</si>
  <si>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</si>
  <si>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</si>
  <si>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</si>
  <si>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</si>
  <si>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</si>
  <si>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</si>
  <si>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</si>
  <si>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</si>
  <si>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</si>
  <si>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</si>
  <si>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</si>
  <si>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</si>
  <si>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</si>
  <si>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</si>
  <si>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</si>
  <si>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</si>
  <si>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</si>
  <si>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</si>
  <si>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</si>
  <si>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</si>
  <si>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</si>
  <si>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</si>
  <si>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</si>
  <si>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</si>
  <si>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</si>
  <si>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</si>
  <si>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</si>
  <si>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</si>
  <si>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</si>
  <si>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</si>
  <si>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</si>
  <si>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</si>
  <si>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</si>
  <si>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</si>
  <si>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</si>
  <si>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</si>
  <si>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</si>
  <si>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</si>
  <si>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</si>
  <si>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</si>
  <si>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</si>
  <si>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</si>
  <si>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</si>
  <si>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</si>
  <si>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</si>
  <si>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</si>
  <si>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</si>
  <si>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</si>
  <si>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</si>
  <si>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</si>
  <si>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</si>
  <si>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</si>
  <si>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</si>
  <si>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</si>
  <si>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</si>
  <si>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</si>
  <si>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</si>
  <si>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</si>
  <si>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</si>
  <si>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</si>
  <si>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</si>
  <si>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</si>
  <si>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</si>
  <si>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</si>
  <si>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</si>
  <si>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</si>
  <si>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</si>
  <si>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</si>
  <si>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</si>
  <si>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</si>
  <si>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</si>
  <si>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</si>
  <si>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</si>
  <si>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</si>
  <si>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</si>
  <si>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</si>
  <si>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</si>
  <si>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</si>
  <si>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</si>
  <si>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</si>
  <si>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</si>
  <si>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</si>
  <si>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</si>
  <si>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</si>
  <si>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</si>
  <si>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</si>
  <si>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</si>
  <si>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</si>
  <si>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</si>
  <si>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</si>
  <si>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</si>
  <si>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</si>
  <si>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</si>
  <si>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</si>
  <si>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</si>
  <si>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</si>
  <si>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</si>
  <si>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</si>
  <si>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</si>
  <si>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</si>
  <si>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</si>
  <si>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</si>
  <si>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</si>
  <si>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</si>
  <si>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</si>
  <si>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</si>
  <si>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</si>
  <si>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</si>
  <si>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</si>
  <si>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</si>
  <si>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</si>
  <si>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</si>
  <si>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</si>
  <si>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</si>
  <si>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</si>
  <si>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</si>
  <si>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</si>
  <si>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</si>
  <si>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</si>
  <si>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</si>
  <si>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</si>
  <si>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</si>
  <si>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</si>
  <si>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</si>
  <si>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</si>
  <si>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</si>
  <si>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</si>
  <si>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</si>
  <si>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</si>
  <si>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</si>
  <si>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</si>
  <si>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</si>
  <si>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</si>
  <si>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</si>
  <si>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</si>
  <si>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</si>
  <si>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</si>
  <si>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</si>
  <si>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</si>
  <si>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</si>
  <si>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</si>
  <si>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</si>
  <si>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</si>
  <si>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</si>
  <si>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</si>
  <si>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</si>
  <si>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</si>
  <si>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</si>
  <si>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</si>
  <si>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</si>
  <si>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</si>
  <si>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</si>
  <si>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</si>
  <si>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</si>
  <si>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</si>
  <si>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</si>
  <si>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</si>
  <si>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</si>
  <si>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</si>
  <si>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</si>
  <si>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</si>
  <si>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</si>
  <si>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</si>
  <si>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</si>
  <si>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</si>
  <si>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</si>
  <si>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</si>
  <si>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</si>
  <si>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</si>
  <si>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</si>
  <si>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</si>
  <si>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</si>
  <si>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</si>
  <si>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</si>
  <si>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</si>
  <si>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</si>
  <si>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</si>
  <si>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</si>
  <si>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</si>
  <si>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</si>
  <si>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</si>
  <si>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</si>
  <si>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</si>
  <si>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</si>
  <si>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</si>
  <si>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</si>
  <si>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</si>
  <si>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</si>
  <si>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</si>
  <si>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</si>
  <si>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</si>
  <si>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</si>
  <si>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</si>
  <si>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</si>
  <si>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</si>
  <si>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</si>
  <si>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</si>
  <si>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</si>
  <si>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</si>
  <si>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</si>
  <si>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</si>
  <si>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</si>
  <si>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</si>
  <si>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</si>
  <si>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</si>
  <si>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</si>
  <si>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</si>
  <si>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</si>
  <si>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</si>
  <si>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</si>
  <si>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</si>
  <si>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</si>
  <si>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</si>
  <si>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</si>
  <si>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</si>
  <si>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</si>
  <si>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</si>
  <si>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</si>
  <si>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</si>
  <si>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</si>
  <si>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</si>
  <si>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</si>
  <si>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</si>
  <si>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</si>
  <si>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</si>
  <si>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</si>
  <si>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</si>
  <si>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</si>
  <si>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</si>
  <si>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</si>
  <si>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</si>
  <si>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</si>
  <si>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</si>
  <si>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</si>
  <si>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</si>
  <si>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</si>
  <si>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</si>
  <si>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</si>
  <si>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</si>
  <si>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</si>
  <si>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</si>
  <si>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</si>
  <si>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</si>
  <si>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</si>
  <si>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</si>
  <si>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</si>
  <si>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</si>
  <si>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</si>
  <si>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</si>
  <si>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</si>
  <si>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</si>
  <si>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</si>
  <si>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</si>
  <si>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</si>
  <si>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</si>
  <si>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</si>
  <si>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</si>
  <si>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</si>
  <si>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</si>
  <si>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</si>
  <si>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</si>
  <si>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</si>
  <si>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</si>
  <si>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</si>
  <si>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</si>
  <si>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</si>
  <si>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</si>
  <si>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</si>
  <si>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</si>
  <si>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</si>
  <si>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</si>
  <si>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</si>
  <si>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</si>
  <si>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</si>
  <si>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</si>
  <si>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</si>
  <si>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</si>
  <si>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</si>
  <si>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</si>
  <si>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</si>
  <si>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</si>
  <si>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</si>
  <si>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</si>
  <si>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</si>
  <si>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</si>
  <si>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</si>
  <si>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</si>
  <si>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</si>
  <si>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</si>
  <si>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</si>
  <si>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</si>
  <si>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</si>
  <si>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</si>
  <si>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</si>
  <si>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</si>
  <si>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</si>
  <si>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</si>
  <si>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</si>
  <si>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</si>
  <si>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</si>
  <si>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</si>
  <si>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</si>
  <si>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</si>
  <si>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</si>
  <si>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</si>
  <si>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</si>
  <si>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</si>
  <si>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</si>
  <si>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</si>
  <si>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</si>
  <si>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</si>
  <si>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</si>
  <si>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</si>
  <si>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</si>
  <si>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</si>
  <si>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</si>
  <si>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</si>
  <si>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</si>
  <si>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</si>
  <si>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</si>
  <si>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</si>
  <si>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</si>
  <si>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</si>
  <si>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</si>
  <si>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</si>
  <si>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</si>
  <si>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</si>
  <si>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</si>
  <si>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</si>
  <si>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</si>
  <si>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</si>
  <si>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</si>
  <si>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</si>
  <si>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</si>
  <si>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</si>
  <si>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</si>
  <si>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</si>
  <si>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</si>
  <si>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</si>
  <si>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</si>
  <si>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</si>
  <si>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</si>
  <si>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</si>
  <si>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</si>
  <si>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</si>
  <si>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</si>
  <si>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</si>
  <si>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</si>
  <si>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</si>
  <si>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</si>
  <si>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</si>
  <si>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</si>
  <si>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</si>
  <si>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</si>
  <si>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</si>
  <si>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</si>
  <si>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</si>
  <si>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</si>
  <si>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</si>
  <si>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</si>
  <si>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</si>
  <si>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</si>
  <si>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</si>
  <si>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</si>
  <si>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</si>
  <si>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</si>
  <si>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</si>
  <si>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</si>
  <si>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</si>
  <si>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</si>
  <si>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</si>
  <si>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</si>
  <si>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</si>
  <si>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</si>
  <si>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</si>
  <si>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</si>
  <si>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</si>
  <si>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</si>
  <si>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</si>
  <si>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</si>
  <si>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</si>
  <si>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</si>
  <si>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</si>
  <si>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</si>
  <si>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</si>
  <si>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</si>
  <si>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</si>
  <si>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</si>
  <si>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</si>
  <si>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</si>
  <si>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</si>
  <si>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</si>
  <si>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</si>
  <si>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</si>
  <si>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</si>
  <si>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</si>
  <si>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</si>
  <si>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</si>
  <si>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</si>
  <si>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</si>
  <si>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</si>
  <si>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</si>
  <si>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</si>
  <si>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</si>
  <si>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</si>
  <si>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</si>
  <si>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</si>
  <si>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</si>
  <si>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</si>
  <si>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</si>
  <si>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</si>
  <si>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</si>
  <si>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</si>
  <si>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</si>
  <si>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</si>
  <si>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</si>
  <si>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</si>
  <si>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</si>
  <si>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</si>
  <si>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</si>
  <si>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</si>
  <si>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</si>
  <si>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</si>
  <si>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</si>
  <si>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</si>
  <si>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</si>
  <si>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</si>
  <si>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</si>
  <si>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</si>
  <si>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</si>
  <si>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</si>
  <si>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</si>
  <si>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</si>
  <si>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</si>
  <si>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</si>
  <si>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</si>
  <si>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</si>
  <si>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</si>
  <si>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</si>
  <si>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</si>
  <si>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</si>
  <si>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</si>
  <si>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</si>
  <si>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</si>
  <si>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</si>
  <si>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</si>
  <si>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</si>
  <si>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</si>
  <si>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</si>
  <si>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</si>
  <si>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</si>
  <si>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</si>
  <si>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</si>
  <si>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</si>
  <si>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</si>
  <si>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</si>
  <si>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</si>
  <si>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</si>
  <si>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</si>
  <si>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</si>
  <si>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</si>
  <si>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</si>
  <si>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</si>
  <si>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</si>
  <si>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</si>
  <si>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</si>
  <si>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</si>
  <si>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</si>
  <si>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</si>
  <si>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</si>
  <si>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</si>
  <si>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</si>
  <si>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</si>
  <si>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</si>
  <si>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</si>
  <si>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</si>
  <si>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</si>
  <si>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</si>
  <si>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</si>
  <si>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</si>
  <si>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</si>
  <si>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</si>
  <si>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</si>
  <si>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</si>
  <si>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</si>
  <si>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</si>
  <si>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</si>
  <si>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</si>
  <si>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</si>
  <si>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</si>
  <si>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</si>
  <si>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</si>
  <si>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</si>
  <si>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</si>
  <si>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</si>
  <si>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</si>
  <si>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</si>
  <si>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</si>
  <si>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</si>
  <si>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</si>
  <si>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</si>
  <si>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</si>
  <si>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</si>
  <si>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</si>
  <si>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</si>
  <si>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</si>
  <si>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</si>
  <si>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</si>
  <si>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</si>
  <si>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</si>
  <si>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</si>
  <si>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</si>
  <si>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</si>
  <si>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</si>
  <si>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</si>
  <si>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</si>
  <si>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</si>
  <si>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</si>
  <si>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</si>
  <si>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</si>
  <si>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</si>
  <si>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</si>
  <si>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</si>
  <si>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</si>
  <si>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</si>
  <si>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</si>
  <si>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</si>
  <si>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</si>
  <si>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</si>
  <si>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</si>
  <si>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</si>
  <si>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</si>
  <si>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</si>
  <si>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</si>
  <si>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</si>
  <si>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</si>
  <si>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</si>
  <si>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</si>
  <si>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</si>
  <si>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</si>
  <si>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</si>
  <si>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</si>
  <si>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</si>
  <si>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</si>
  <si>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</si>
  <si>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</si>
  <si>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</si>
  <si>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</si>
  <si>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</si>
  <si>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</si>
  <si>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</si>
  <si>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</si>
  <si>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</si>
  <si>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</si>
  <si>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</si>
  <si>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</si>
  <si>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</si>
  <si>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</si>
  <si>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</si>
  <si>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</si>
  <si>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</si>
  <si>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</si>
  <si>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</si>
  <si>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</si>
  <si>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</si>
  <si>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</si>
  <si>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</si>
  <si>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</si>
  <si>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</si>
  <si>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</si>
  <si>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</si>
  <si>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</si>
  <si>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</si>
  <si>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</si>
  <si>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</si>
  <si>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</si>
  <si>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</si>
  <si>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</si>
  <si>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</si>
  <si>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</si>
  <si>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</si>
  <si>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</si>
  <si>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</si>
  <si>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</si>
  <si>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</si>
  <si>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</si>
  <si>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</si>
  <si>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</si>
  <si>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</si>
  <si>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</si>
  <si>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</si>
  <si>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</si>
  <si>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</si>
  <si>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</si>
  <si>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</si>
  <si>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</si>
  <si>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</si>
  <si>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</si>
  <si>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</si>
  <si>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</si>
  <si>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</si>
  <si>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</si>
  <si>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</si>
  <si>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</si>
  <si>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</si>
  <si>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</si>
  <si>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</si>
  <si>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</si>
  <si>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</si>
  <si>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</si>
  <si>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</si>
  <si>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</si>
  <si>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</si>
  <si>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</si>
  <si>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</si>
  <si>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</si>
  <si>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</si>
  <si>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</si>
  <si>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</si>
  <si>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</si>
  <si>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</si>
  <si>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</si>
  <si>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</si>
  <si>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</si>
  <si>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</si>
  <si>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</si>
  <si>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</si>
  <si>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</si>
  <si>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</si>
  <si>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</si>
  <si>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</si>
  <si>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</si>
  <si>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</si>
  <si>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</si>
  <si>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</si>
  <si>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</si>
  <si>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</si>
  <si>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</si>
  <si>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</si>
  <si>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</si>
  <si>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</si>
  <si>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</si>
  <si>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</si>
  <si>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</si>
  <si>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</si>
  <si>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</si>
  <si>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</si>
  <si>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</si>
  <si>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</si>
  <si>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</si>
  <si>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</si>
  <si>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</si>
  <si>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</si>
  <si>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</si>
  <si>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</si>
  <si>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</si>
  <si>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</si>
  <si>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</si>
  <si>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</si>
  <si>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</si>
  <si>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</si>
  <si>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</si>
  <si>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</si>
  <si>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</si>
  <si>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</si>
  <si>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</si>
  <si>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</si>
  <si>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</si>
  <si>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</si>
  <si>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</si>
  <si>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</si>
  <si>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</si>
  <si>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</si>
  <si>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</si>
  <si>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</si>
  <si>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</si>
  <si>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</si>
  <si>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</si>
  <si>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</si>
  <si>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</si>
  <si>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</si>
  <si>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</si>
  <si>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</si>
  <si>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</si>
  <si>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</si>
  <si>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</si>
  <si>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</si>
  <si>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</si>
  <si>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</si>
  <si>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</si>
  <si>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</si>
  <si>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</si>
  <si>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</si>
  <si>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</si>
  <si>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</si>
  <si>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</si>
  <si>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</si>
  <si>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</si>
  <si>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</si>
  <si>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</si>
  <si>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</si>
  <si>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</si>
  <si>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</si>
  <si>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</si>
  <si>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</si>
  <si>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</si>
  <si>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</si>
  <si>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</si>
  <si>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</si>
  <si>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</si>
  <si>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</si>
  <si>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</si>
  <si>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</si>
  <si>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</si>
  <si>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</si>
  <si>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</si>
  <si>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</si>
  <si>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</si>
  <si>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</si>
  <si>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</si>
  <si>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</si>
  <si>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</si>
  <si>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</si>
  <si>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</si>
  <si>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</si>
  <si>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</si>
  <si>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</si>
  <si>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</si>
  <si>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</si>
  <si>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</si>
  <si>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</si>
  <si>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</si>
  <si>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</si>
  <si>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</si>
  <si>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</si>
  <si>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</si>
  <si>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</si>
  <si>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</si>
  <si>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</si>
  <si>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</si>
  <si>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</si>
  <si>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</si>
  <si>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</si>
  <si>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</si>
  <si>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</si>
  <si>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</si>
  <si>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</si>
  <si>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</si>
  <si>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</si>
  <si>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</si>
  <si>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</si>
  <si>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</si>
  <si>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</si>
  <si>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</si>
  <si>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</si>
  <si>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</si>
  <si>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</si>
  <si>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</si>
  <si>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</si>
  <si>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</si>
  <si>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</si>
  <si>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</si>
  <si>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</si>
  <si>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</si>
  <si>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</si>
  <si>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</si>
  <si>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</si>
  <si>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</si>
  <si>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</si>
  <si>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</si>
  <si>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</si>
  <si>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</si>
  <si>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</si>
  <si>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</si>
  <si>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</si>
  <si>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</si>
  <si>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</si>
  <si>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</si>
  <si>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</si>
  <si>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</si>
  <si>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</si>
  <si>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</si>
  <si>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</si>
  <si>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</si>
  <si>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</si>
  <si>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</si>
  <si>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</si>
  <si>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</si>
  <si>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</si>
  <si>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</si>
  <si>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</si>
  <si>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</si>
  <si>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</si>
  <si>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</si>
  <si>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</si>
  <si>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</si>
  <si>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</si>
  <si>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</si>
  <si>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</si>
  <si>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</si>
  <si>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</si>
  <si>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</si>
  <si>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</si>
  <si>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</si>
  <si>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</si>
  <si>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</si>
  <si>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</si>
  <si>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</si>
  <si>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</si>
  <si>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</si>
  <si>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</si>
  <si>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</si>
  <si>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</si>
  <si>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</si>
  <si>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</si>
  <si>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</si>
  <si>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</si>
  <si>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</si>
  <si>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</si>
  <si>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</si>
  <si>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</si>
  <si>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</si>
  <si>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</si>
  <si>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</si>
  <si>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</si>
  <si>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</si>
  <si>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</si>
  <si>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</si>
  <si>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</si>
  <si>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</si>
  <si>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</si>
  <si>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</si>
  <si>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</si>
  <si>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</si>
  <si>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</si>
  <si>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</si>
  <si>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</si>
  <si>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</si>
  <si>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</si>
  <si>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</si>
  <si>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</si>
  <si>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</si>
  <si>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</si>
  <si>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</si>
  <si>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</si>
  <si>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</si>
  <si>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</si>
  <si>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</si>
  <si>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</si>
  <si>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</si>
  <si>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</si>
  <si>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</si>
  <si>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</si>
  <si>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</si>
  <si>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</si>
  <si>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</si>
  <si>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</si>
  <si>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</si>
  <si>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</si>
  <si>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</si>
  <si>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</si>
  <si>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</si>
  <si>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</si>
  <si>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</si>
  <si>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</si>
  <si>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</si>
  <si>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</si>
  <si>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</si>
  <si>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</si>
  <si>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</si>
  <si>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</si>
  <si>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</si>
  <si>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</si>
  <si>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</si>
  <si>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</si>
  <si>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</si>
  <si>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</si>
  <si>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</si>
  <si>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</si>
  <si>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</si>
  <si>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</si>
  <si>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</si>
  <si>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</si>
  <si>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</si>
  <si>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</si>
  <si>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</si>
  <si>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</si>
  <si>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</si>
  <si>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</si>
  <si>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</si>
  <si>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</si>
  <si>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</si>
  <si>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</si>
  <si>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</si>
  <si>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</si>
  <si>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</si>
  <si>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</si>
  <si>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</si>
  <si>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</si>
  <si>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</si>
  <si>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</si>
  <si>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</si>
  <si>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</si>
  <si>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</si>
  <si>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</si>
  <si>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</si>
  <si>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</si>
  <si>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</si>
  <si>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</si>
  <si>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</si>
  <si>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</si>
  <si>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</si>
  <si>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</si>
  <si>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</si>
  <si>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</si>
  <si>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</si>
  <si>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</si>
  <si>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</si>
  <si>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</si>
  <si>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</si>
  <si>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</si>
  <si>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</si>
  <si>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</si>
  <si>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</si>
  <si>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</si>
  <si>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</si>
  <si>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</si>
  <si>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</si>
  <si>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</si>
  <si>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</si>
  <si>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</si>
  <si>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</si>
  <si>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</si>
  <si>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</si>
  <si>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</si>
  <si>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</si>
  <si>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</si>
  <si>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</si>
  <si>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</si>
  <si>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</si>
  <si>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</si>
  <si>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</si>
  <si>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</si>
  <si>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</si>
  <si>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</si>
  <si>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</si>
  <si>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</si>
  <si>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</si>
  <si>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</si>
  <si>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</si>
  <si>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</si>
  <si>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</si>
  <si>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</si>
  <si>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</si>
  <si>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</si>
  <si>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</si>
  <si>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</si>
  <si>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</si>
  <si>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</si>
  <si>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</si>
  <si>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</si>
  <si>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</si>
  <si>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</si>
  <si>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</si>
  <si>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</si>
  <si>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</si>
  <si>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</si>
  <si>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</si>
  <si>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</si>
  <si>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</si>
  <si>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</si>
  <si>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</si>
  <si>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</si>
  <si>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</si>
  <si>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</si>
  <si>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</si>
  <si>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</si>
  <si>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</si>
  <si>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</si>
  <si>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</si>
  <si>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</si>
  <si>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</si>
  <si>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</si>
  <si>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</si>
  <si>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</si>
  <si>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</si>
  <si>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</si>
  <si>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</si>
  <si>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</si>
  <si>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</si>
  <si>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</si>
  <si>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</si>
  <si>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</si>
  <si>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</si>
  <si>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</si>
  <si>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</si>
  <si>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</si>
  <si>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</si>
  <si>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</si>
  <si>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</si>
  <si>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</si>
  <si>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</si>
  <si>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</si>
  <si>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</si>
  <si>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</si>
  <si>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</si>
  <si>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</si>
  <si>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</si>
  <si>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</si>
  <si>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</si>
  <si>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</si>
  <si>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</si>
  <si>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</si>
  <si>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</si>
  <si>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</si>
  <si>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</si>
  <si>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</si>
  <si>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</si>
  <si>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</si>
  <si>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</si>
  <si>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</si>
  <si>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</si>
  <si>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</si>
  <si>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</si>
  <si>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</si>
  <si>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</si>
  <si>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</si>
  <si>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</si>
  <si>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</si>
  <si>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</si>
  <si>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</si>
  <si>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</si>
  <si>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</si>
  <si>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</si>
  <si>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</si>
  <si>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</si>
  <si>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</si>
  <si>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</si>
  <si>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</si>
  <si>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</si>
  <si>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</si>
  <si>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</si>
  <si>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</si>
  <si>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</si>
  <si>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</si>
  <si>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</si>
  <si>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</si>
  <si>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</si>
  <si>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</si>
  <si>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</si>
  <si>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</si>
  <si>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</si>
  <si>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</si>
  <si>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</si>
  <si>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</si>
  <si>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</si>
  <si>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</si>
  <si>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</si>
  <si>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</si>
  <si>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</si>
  <si>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</si>
  <si>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</si>
  <si>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</si>
  <si>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</si>
  <si>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</si>
  <si>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</si>
  <si>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</si>
  <si>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</si>
  <si>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</si>
  <si>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</si>
  <si>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</si>
  <si>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</si>
  <si>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</si>
  <si>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</si>
  <si>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</si>
  <si>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</si>
  <si>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</si>
  <si>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</si>
  <si>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</si>
  <si>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</si>
  <si>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</si>
  <si>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</si>
  <si>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</si>
  <si>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</si>
  <si>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</si>
  <si>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</si>
  <si>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</si>
  <si>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</si>
  <si>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</si>
  <si>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</si>
  <si>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</si>
  <si>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</si>
  <si>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</si>
  <si>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</si>
  <si>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</si>
  <si>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</si>
  <si>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</si>
  <si>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</si>
  <si>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</si>
  <si>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</si>
  <si>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</si>
  <si>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</si>
  <si>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</si>
  <si>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</si>
  <si>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</si>
  <si>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</si>
  <si>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</si>
  <si>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</si>
  <si>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</si>
  <si>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</si>
  <si>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</si>
  <si>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</si>
  <si>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</si>
  <si>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</si>
  <si>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</si>
  <si>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</si>
  <si>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</si>
  <si>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</si>
  <si>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</si>
  <si>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</si>
  <si>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</si>
  <si>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</si>
  <si>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</si>
  <si>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</si>
  <si>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</si>
  <si>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</si>
  <si>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</si>
  <si>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</si>
  <si>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</si>
  <si>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</si>
  <si>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</si>
  <si>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</si>
  <si>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</si>
  <si>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</si>
  <si>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</si>
  <si>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</si>
  <si>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</si>
  <si>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</si>
  <si>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</si>
  <si>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</si>
  <si>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</si>
  <si>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</si>
  <si>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</si>
  <si>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</si>
  <si>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</si>
  <si>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</si>
  <si>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</si>
  <si>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</si>
  <si>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</si>
  <si>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</si>
  <si>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</si>
  <si>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</si>
  <si>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</si>
  <si>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</si>
  <si>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</si>
  <si>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</si>
  <si>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</si>
  <si>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</si>
  <si>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</si>
  <si>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</si>
  <si>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</si>
  <si>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</si>
  <si>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</si>
  <si>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</si>
  <si>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</si>
  <si>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</si>
  <si>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</si>
  <si>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</si>
  <si>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</si>
  <si>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</si>
  <si>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</si>
  <si>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</si>
  <si>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</si>
  <si>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</si>
  <si>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</si>
  <si>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</si>
  <si>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</si>
  <si>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</si>
  <si>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</si>
  <si>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</si>
  <si>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</si>
  <si>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</si>
  <si>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</si>
  <si>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</si>
  <si>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</si>
  <si>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</si>
  <si>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</si>
  <si>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</si>
  <si>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</si>
  <si>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</si>
  <si>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</si>
  <si>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</si>
  <si>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</si>
  <si>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</si>
  <si>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</si>
  <si>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</si>
  <si>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</si>
  <si>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</si>
  <si>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</si>
  <si>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</si>
  <si>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</si>
  <si>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</si>
  <si>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</si>
  <si>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</si>
  <si>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</si>
  <si>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</si>
  <si>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</si>
  <si>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</si>
  <si>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</si>
  <si>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</si>
  <si>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</si>
  <si>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</si>
  <si>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</si>
  <si>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</si>
  <si>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</si>
  <si>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</si>
  <si>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</si>
  <si>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</si>
  <si>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</si>
  <si>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</si>
  <si>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</si>
  <si>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</si>
  <si>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</si>
  <si>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</si>
  <si>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</si>
  <si>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</si>
  <si>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</si>
  <si>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</si>
  <si>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</si>
  <si>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</si>
  <si>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</si>
  <si>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</si>
  <si>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</si>
  <si>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</si>
  <si>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</si>
  <si>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</si>
  <si>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</si>
  <si>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</si>
  <si>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</si>
  <si>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</si>
  <si>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</si>
  <si>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</si>
  <si>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</si>
  <si>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</si>
  <si>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</si>
  <si>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</si>
  <si>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</si>
  <si>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</si>
  <si>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</si>
  <si>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</si>
  <si>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</si>
  <si>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</si>
  <si>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</si>
  <si>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</si>
  <si>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</si>
  <si>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</si>
  <si>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</si>
  <si>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</si>
  <si>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</si>
  <si>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</si>
  <si>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</si>
  <si>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</si>
  <si>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</si>
  <si>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</si>
  <si>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</si>
  <si>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</si>
  <si>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</si>
  <si>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</si>
  <si>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</si>
  <si>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</si>
  <si>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</si>
  <si>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</si>
  <si>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</si>
  <si>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</si>
  <si>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</si>
  <si>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</si>
  <si>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</si>
  <si>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</si>
  <si>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</si>
  <si>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</si>
  <si>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</si>
  <si>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</si>
  <si>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</si>
  <si>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</si>
  <si>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</si>
  <si>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</si>
  <si>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</si>
  <si>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</si>
  <si>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</si>
  <si>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</si>
  <si>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</si>
  <si>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</si>
  <si>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</si>
  <si>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</si>
  <si>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</si>
  <si>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</si>
  <si>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</si>
  <si>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</si>
  <si>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</si>
  <si>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</si>
  <si>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</si>
  <si>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</si>
  <si>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</si>
  <si>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</si>
  <si>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</si>
  <si>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</si>
  <si>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</si>
  <si>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</si>
  <si>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</si>
  <si>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</si>
  <si>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</si>
  <si>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</si>
  <si>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</si>
  <si>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</si>
  <si>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</si>
  <si>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</si>
  <si>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</si>
  <si>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</si>
  <si>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</si>
  <si>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</si>
  <si>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</si>
  <si>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</si>
  <si>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</si>
  <si>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</si>
  <si>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</si>
  <si>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</si>
  <si>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</si>
  <si>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</si>
  <si>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</si>
  <si>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</si>
  <si>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</si>
  <si>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</si>
  <si>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</si>
  <si>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</si>
  <si>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</si>
  <si>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</si>
  <si>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</si>
  <si>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</si>
  <si>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</si>
  <si>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</si>
  <si>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</si>
  <si>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</si>
  <si>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</si>
  <si>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</si>
  <si>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</si>
  <si>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</si>
  <si>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</si>
  <si>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</si>
  <si>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</si>
  <si>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</si>
  <si>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</si>
  <si>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</si>
  <si>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</si>
  <si>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</si>
  <si>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</si>
  <si>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</si>
  <si>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</si>
  <si>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</si>
  <si>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</si>
  <si>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</si>
  <si>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</si>
  <si>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</si>
  <si>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</si>
  <si>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</si>
  <si>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</si>
  <si>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</si>
  <si>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</si>
  <si>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</si>
  <si>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</si>
  <si>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</si>
  <si>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</si>
  <si>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</si>
  <si>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</si>
  <si>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</si>
  <si>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</si>
  <si>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</si>
  <si>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</si>
  <si>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</si>
  <si>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</si>
  <si>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</si>
  <si>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</si>
  <si>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</si>
  <si>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</si>
  <si>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</si>
  <si>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</si>
  <si>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</si>
  <si>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</si>
  <si>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</si>
  <si>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</si>
  <si>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</si>
  <si>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</si>
  <si>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</si>
  <si>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</si>
  <si>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</si>
  <si>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</si>
  <si>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</si>
  <si>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</si>
  <si>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</si>
  <si>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</si>
  <si>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</si>
  <si>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</si>
  <si>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</si>
  <si>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</si>
  <si>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</si>
  <si>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</si>
  <si>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</si>
  <si>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</si>
  <si>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</si>
  <si>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</si>
  <si>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</si>
  <si>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</si>
  <si>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</si>
  <si>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</si>
  <si>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</si>
  <si>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</si>
  <si>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</si>
  <si>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</si>
  <si>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</si>
  <si>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</si>
  <si>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</si>
  <si>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</si>
  <si>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</si>
  <si>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</si>
  <si>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</si>
  <si>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</si>
  <si>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</si>
  <si>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</si>
  <si>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</si>
  <si>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</si>
  <si>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</si>
  <si>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</si>
  <si>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</si>
  <si>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</si>
  <si>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</si>
  <si>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</si>
  <si>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</si>
  <si>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</si>
  <si>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</si>
  <si>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</si>
  <si>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</si>
  <si>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</si>
  <si>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</si>
  <si>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</si>
  <si>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</si>
  <si>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</si>
  <si>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</si>
  <si>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</si>
  <si>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</si>
  <si>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</si>
  <si>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</si>
  <si>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</si>
  <si>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</si>
  <si>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</si>
  <si>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</si>
  <si>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</si>
  <si>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</si>
  <si>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</si>
  <si>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</si>
  <si>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</si>
  <si>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</si>
  <si>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</si>
  <si>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</si>
  <si>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</si>
  <si>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</si>
  <si>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</si>
  <si>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</si>
  <si>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</si>
  <si>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</si>
  <si>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</si>
  <si>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</si>
  <si>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</si>
  <si>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</si>
  <si>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</si>
  <si>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</si>
  <si>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</si>
  <si>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</si>
  <si>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</si>
  <si>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</si>
  <si>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</si>
  <si>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</si>
  <si>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</si>
  <si>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</si>
  <si>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</si>
  <si>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</si>
  <si>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</si>
  <si>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</si>
  <si>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</si>
  <si>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</si>
  <si>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</si>
  <si>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</si>
  <si>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</si>
  <si>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</si>
  <si>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</si>
  <si>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</si>
  <si>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</si>
  <si>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</si>
  <si>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</si>
  <si>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</si>
  <si>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</si>
  <si>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</si>
  <si>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</si>
  <si>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</si>
  <si>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</si>
  <si>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</si>
  <si>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</si>
  <si>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</si>
  <si>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</si>
  <si>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</si>
  <si>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</si>
  <si>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</si>
  <si>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</si>
  <si>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</si>
  <si>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</si>
  <si>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</si>
  <si>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</si>
  <si>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</si>
  <si>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</si>
  <si>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</si>
  <si>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</si>
  <si>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</si>
  <si>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</si>
  <si>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</si>
  <si>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</si>
  <si>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</si>
  <si>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</si>
  <si>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</si>
  <si>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</si>
  <si>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</si>
  <si>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</si>
  <si>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</si>
  <si>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</si>
  <si>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</si>
  <si>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</si>
  <si>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</si>
  <si>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</si>
  <si>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</si>
  <si>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</si>
  <si>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</si>
  <si>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</si>
  <si>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</si>
  <si>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</si>
  <si>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</si>
  <si>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</si>
  <si>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</si>
  <si>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</si>
  <si>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</si>
  <si>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</si>
  <si>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</si>
  <si>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</si>
  <si>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</si>
  <si>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</si>
  <si>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</si>
  <si>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</si>
  <si>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</si>
  <si>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</si>
  <si>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</si>
  <si>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</si>
  <si>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</si>
  <si>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</si>
  <si>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</si>
  <si>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</si>
  <si>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</si>
  <si>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</si>
  <si>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</si>
  <si>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</si>
  <si>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</si>
  <si>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</si>
  <si>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</si>
  <si>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</si>
  <si>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</si>
  <si>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</si>
  <si>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</si>
  <si>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</si>
  <si>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</si>
  <si>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</si>
  <si>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</si>
  <si>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</si>
  <si>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</si>
  <si>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</si>
  <si>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</si>
  <si>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</si>
  <si>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</si>
  <si>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</si>
  <si>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</si>
  <si>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</si>
  <si>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</si>
  <si>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</si>
  <si>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</si>
  <si>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</si>
  <si>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</si>
  <si>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</si>
  <si>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</si>
  <si>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</si>
  <si>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</si>
  <si>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</si>
  <si>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</si>
  <si>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</si>
  <si>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</si>
  <si>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</si>
  <si>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</si>
  <si>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</si>
  <si>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</si>
  <si>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</si>
  <si>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</si>
  <si>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</si>
  <si>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</si>
  <si>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</si>
  <si>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</si>
  <si>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</si>
  <si>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</si>
  <si>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</si>
  <si>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</si>
  <si>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</si>
  <si>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</si>
  <si>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</si>
  <si>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</si>
  <si>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</si>
  <si>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</si>
  <si>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</si>
  <si>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</si>
  <si>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</si>
  <si>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</si>
  <si>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</si>
  <si>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</si>
  <si>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</si>
  <si>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</si>
  <si>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</si>
  <si>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</si>
  <si>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</si>
  <si>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</si>
  <si>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</si>
  <si>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</si>
  <si>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</si>
  <si>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</si>
  <si>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</si>
  <si>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</si>
  <si>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</si>
  <si>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</si>
  <si>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</si>
  <si>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</si>
  <si>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</si>
  <si>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</si>
  <si>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</si>
  <si>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</si>
  <si>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</si>
  <si>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</si>
  <si>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</si>
  <si>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</si>
  <si>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</si>
  <si>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</si>
  <si>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</si>
  <si>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</si>
  <si>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</si>
  <si>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</si>
  <si>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</si>
  <si>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</si>
  <si>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</si>
  <si>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</si>
  <si>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</si>
  <si>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</si>
  <si>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</si>
  <si>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</si>
  <si>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</si>
  <si>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</si>
  <si>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</si>
  <si>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</si>
  <si>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</si>
  <si>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</si>
  <si>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</si>
  <si>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</si>
  <si>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</si>
  <si>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</si>
  <si>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</si>
  <si>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</si>
  <si>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</si>
  <si>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</si>
  <si>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</si>
  <si>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</si>
  <si>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</si>
  <si>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</si>
  <si>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</si>
  <si>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</si>
  <si>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</si>
  <si>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</si>
  <si>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</si>
  <si>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</si>
  <si>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</si>
  <si>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</si>
  <si>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</si>
  <si>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</si>
  <si>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</si>
  <si>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</si>
  <si>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</si>
  <si>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</si>
  <si>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</si>
  <si>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</si>
  <si>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</si>
  <si>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</si>
  <si>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</si>
  <si>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</si>
  <si>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</si>
  <si>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</si>
  <si>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</si>
  <si>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</si>
  <si>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</si>
  <si>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</si>
  <si>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</si>
  <si>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</si>
  <si>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</si>
  <si>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</si>
  <si>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</si>
  <si>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</si>
  <si>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</si>
  <si>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</si>
  <si>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</si>
  <si>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</si>
  <si>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</si>
  <si>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</si>
  <si>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</si>
  <si>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</si>
  <si>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</si>
  <si>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</si>
  <si>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</si>
  <si>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</si>
  <si>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</si>
  <si>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</si>
  <si>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</si>
  <si>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</si>
  <si>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</si>
  <si>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</si>
  <si>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</si>
  <si>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</si>
  <si>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</si>
  <si>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</si>
  <si>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</si>
  <si>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</si>
  <si>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</si>
  <si>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</si>
  <si>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</si>
  <si>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</si>
  <si>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</si>
  <si>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</si>
  <si>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</si>
  <si>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</si>
  <si>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</si>
  <si>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</si>
  <si>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</si>
  <si>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</si>
  <si>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</si>
  <si>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</si>
  <si>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</si>
  <si>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</si>
  <si>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</si>
  <si>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</si>
  <si>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</si>
  <si>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</si>
  <si>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</si>
  <si>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</si>
  <si>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</si>
  <si>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</si>
  <si>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</si>
  <si>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</si>
  <si>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</si>
  <si>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</si>
  <si>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</si>
  <si>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</si>
  <si>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</si>
  <si>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</si>
  <si>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</si>
  <si>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</si>
  <si>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</si>
  <si>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</si>
  <si>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</si>
  <si>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</si>
  <si>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</si>
  <si>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</si>
  <si>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</si>
  <si>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</si>
  <si>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</si>
  <si>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</si>
  <si>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</si>
  <si>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</si>
  <si>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</si>
  <si>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</si>
  <si>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</si>
  <si>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</si>
  <si>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</si>
  <si>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</si>
  <si>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</si>
  <si>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</si>
  <si>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</si>
  <si>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</si>
  <si>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</si>
  <si>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</si>
  <si>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</si>
  <si>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</si>
  <si>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</si>
  <si>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</si>
  <si>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</si>
  <si>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</si>
  <si>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</si>
  <si>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</si>
  <si>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</si>
  <si>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</si>
  <si>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</si>
  <si>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</si>
  <si>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</si>
  <si>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</si>
  <si>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</si>
  <si>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</si>
  <si>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</si>
  <si>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</si>
  <si>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</si>
  <si>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</si>
  <si>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</si>
  <si>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</si>
  <si>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</si>
  <si>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</si>
  <si>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</si>
  <si>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</si>
  <si>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</si>
  <si>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</si>
  <si>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</si>
  <si>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</si>
  <si>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</si>
  <si>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</si>
  <si>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</si>
  <si>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</si>
  <si>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</si>
  <si>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</si>
  <si>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</si>
  <si>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</si>
  <si>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</si>
  <si>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</si>
  <si>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</si>
  <si>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</si>
  <si>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</si>
  <si>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</si>
  <si>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</si>
  <si>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</si>
  <si>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</si>
  <si>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</si>
  <si>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</si>
  <si>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</si>
  <si>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</si>
  <si>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</si>
  <si>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</si>
  <si>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</si>
  <si>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</si>
  <si>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</si>
  <si>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</si>
  <si>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</si>
  <si>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</si>
  <si>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</si>
  <si>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</si>
  <si>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</si>
  <si>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</si>
  <si>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</si>
  <si>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</si>
  <si>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</si>
  <si>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</si>
  <si>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</si>
  <si>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</si>
  <si>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</si>
  <si>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</si>
  <si>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</si>
  <si>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</si>
  <si>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</si>
  <si>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</si>
  <si>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</si>
  <si>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</si>
  <si>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</si>
  <si>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</si>
  <si>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</si>
  <si>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</si>
  <si>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</si>
  <si>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</si>
  <si>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</si>
  <si>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</si>
  <si>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</si>
  <si>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</si>
  <si>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</si>
  <si>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</si>
  <si>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</si>
  <si>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</si>
  <si>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</si>
  <si>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</si>
  <si>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</si>
  <si>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</si>
  <si>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</si>
  <si>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</si>
  <si>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</si>
  <si>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</si>
  <si>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</si>
  <si>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</si>
  <si>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</si>
  <si>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</si>
  <si>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</si>
  <si>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</si>
  <si>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</si>
  <si>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</si>
  <si>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</si>
  <si>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</si>
  <si>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</si>
  <si>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</si>
  <si>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</si>
  <si>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</si>
  <si>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</si>
  <si>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</si>
  <si>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</si>
  <si>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</si>
  <si>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</si>
  <si>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</si>
  <si>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</si>
  <si>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</si>
  <si>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</si>
  <si>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</si>
  <si>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</si>
  <si>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</si>
  <si>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</si>
  <si>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</si>
  <si>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</si>
  <si>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</si>
  <si>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</si>
  <si>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</si>
  <si>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</si>
  <si>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</si>
  <si>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</si>
  <si>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</si>
  <si>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</si>
  <si>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</si>
  <si>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</si>
  <si>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</si>
  <si>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</si>
  <si>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</si>
  <si>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</si>
  <si>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</si>
  <si>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</si>
  <si>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</si>
  <si>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</si>
  <si>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</si>
  <si>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</si>
  <si>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</si>
  <si>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</si>
  <si>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</si>
  <si>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</si>
  <si>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</si>
  <si>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</si>
  <si>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</si>
  <si>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</si>
  <si>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</si>
  <si>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</si>
  <si>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</si>
  <si>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</si>
  <si>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</si>
  <si>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</si>
  <si>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</si>
  <si>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</si>
  <si>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</si>
  <si>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</si>
  <si>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</si>
  <si>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</si>
  <si>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</si>
  <si>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</si>
  <si>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</si>
  <si>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</si>
  <si>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</si>
  <si>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</si>
  <si>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</si>
  <si>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</si>
  <si>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</si>
  <si>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</si>
  <si>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</si>
  <si>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</si>
  <si>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</si>
  <si>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</si>
  <si>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</si>
  <si>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</si>
  <si>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</si>
  <si>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</si>
  <si>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</si>
  <si>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</si>
  <si>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</si>
  <si>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</si>
  <si>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</si>
  <si>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</si>
  <si>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</si>
  <si>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</si>
  <si>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</si>
  <si>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</si>
  <si>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</si>
  <si>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</si>
  <si>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</si>
  <si>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</si>
  <si>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</si>
  <si>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</si>
  <si>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</si>
  <si>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</si>
  <si>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</si>
  <si>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</si>
  <si>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</si>
  <si>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</si>
  <si>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</si>
  <si>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</si>
  <si>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</si>
  <si>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</si>
  <si>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</si>
  <si>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</si>
  <si>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</si>
  <si>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</si>
  <si>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</si>
  <si>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</si>
  <si>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</si>
  <si>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</si>
  <si>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</si>
  <si>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</si>
  <si>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</si>
  <si>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</si>
  <si>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</si>
  <si>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</si>
  <si>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</si>
  <si>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</si>
  <si>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</si>
  <si>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</si>
  <si>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</si>
  <si>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</si>
  <si>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</si>
  <si>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</si>
  <si>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</si>
  <si>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</si>
  <si>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</si>
  <si>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</si>
  <si>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</si>
  <si>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</si>
  <si>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</si>
  <si>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</si>
  <si>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</si>
  <si>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</si>
  <si>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</si>
  <si>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</si>
  <si>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</si>
  <si>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</si>
  <si>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</si>
  <si>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</si>
  <si>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</si>
  <si>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</si>
  <si>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</si>
  <si>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</si>
  <si>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</si>
  <si>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</si>
  <si>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</si>
  <si>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</si>
  <si>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</si>
  <si>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</si>
  <si>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</si>
  <si>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</si>
  <si>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</si>
  <si>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</si>
  <si>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</si>
  <si>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</si>
  <si>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</si>
  <si>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</si>
  <si>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</si>
  <si>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</si>
  <si>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</si>
  <si>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</si>
  <si>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</si>
  <si>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</si>
  <si>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</si>
  <si>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</si>
  <si>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</si>
  <si>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</si>
  <si>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</si>
  <si>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</si>
  <si>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</si>
  <si>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</si>
  <si>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</si>
  <si>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</si>
  <si>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</si>
  <si>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</si>
  <si>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</si>
  <si>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</si>
  <si>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</si>
  <si>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</si>
  <si>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</si>
  <si>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</si>
  <si>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</si>
  <si>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</si>
  <si>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</si>
  <si>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</si>
  <si>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</si>
  <si>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</si>
  <si>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</si>
  <si>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</si>
  <si>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</si>
  <si>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</si>
  <si>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</si>
  <si>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</si>
  <si>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</si>
  <si>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</si>
  <si>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</si>
  <si>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</si>
  <si>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</si>
  <si>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</si>
  <si>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</si>
  <si>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</si>
  <si>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</si>
  <si>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</si>
  <si>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</si>
  <si>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</si>
  <si>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</si>
  <si>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</si>
  <si>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</si>
  <si>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</si>
  <si>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</si>
  <si>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</si>
  <si>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</si>
  <si>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</si>
  <si>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</si>
  <si>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</si>
  <si>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</si>
  <si>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</si>
  <si>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</si>
  <si>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</si>
  <si>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</si>
  <si>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</si>
  <si>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</si>
  <si>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</si>
  <si>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</si>
  <si>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</si>
  <si>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</si>
  <si>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</si>
  <si>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</si>
  <si>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</si>
  <si>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</si>
  <si>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</si>
  <si>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</si>
  <si>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</si>
  <si>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</si>
  <si>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</si>
  <si>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</si>
  <si>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</si>
  <si>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</si>
  <si>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</si>
  <si>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</si>
  <si>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</si>
  <si>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</si>
  <si>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</si>
  <si>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</si>
  <si>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</si>
  <si>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</si>
  <si>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</si>
  <si>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</si>
  <si>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</si>
  <si>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</si>
  <si>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</si>
  <si>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</si>
  <si>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</si>
  <si>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</si>
  <si>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</si>
  <si>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</si>
  <si>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</si>
  <si>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</si>
  <si>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</si>
  <si>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</si>
  <si>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</si>
  <si>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</si>
  <si>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</si>
  <si>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</si>
  <si>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</si>
  <si>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</si>
  <si>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</si>
  <si>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</si>
  <si>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</si>
  <si>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</si>
  <si>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</si>
  <si>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</si>
  <si>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</si>
  <si>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</si>
  <si>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</si>
  <si>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</si>
  <si>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</si>
  <si>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</si>
  <si>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</si>
  <si>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</si>
  <si>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</si>
  <si>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</si>
  <si>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</si>
  <si>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</si>
  <si>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</si>
  <si>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</si>
  <si>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</si>
  <si>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</si>
  <si>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</si>
  <si>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</si>
  <si>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</si>
  <si>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</si>
  <si>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</si>
  <si>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</si>
  <si>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</si>
  <si>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</si>
  <si>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</si>
  <si>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</si>
  <si>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</si>
  <si>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</si>
  <si>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</si>
  <si>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</si>
  <si>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</si>
  <si>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</si>
  <si>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</si>
  <si>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</si>
  <si>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</si>
  <si>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</si>
  <si>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</si>
  <si>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</si>
  <si>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</si>
  <si>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</si>
  <si>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</si>
  <si>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</si>
  <si>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</si>
  <si>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</si>
  <si>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</si>
  <si>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</si>
  <si>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</si>
  <si>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</si>
  <si>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</si>
  <si>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</si>
  <si>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</si>
  <si>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</si>
  <si>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</si>
  <si>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</si>
  <si>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</si>
  <si>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</si>
  <si>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</si>
  <si>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</si>
  <si>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</si>
  <si>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</si>
  <si>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</si>
  <si>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</si>
  <si>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</si>
  <si>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</si>
  <si>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</si>
  <si>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</si>
  <si>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</si>
  <si>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</si>
  <si>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</si>
  <si>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</si>
  <si>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</si>
  <si>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</si>
  <si>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</si>
  <si>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</si>
  <si>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</si>
  <si>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</si>
  <si>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</si>
  <si>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</si>
  <si>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</si>
  <si>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</si>
  <si>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</si>
  <si>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</si>
  <si>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</si>
  <si>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</si>
  <si>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</si>
  <si>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</si>
  <si>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</si>
  <si>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</si>
  <si>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</si>
  <si>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</si>
  <si>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</si>
  <si>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</si>
  <si>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</si>
  <si>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</si>
  <si>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</si>
  <si>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</si>
  <si>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</si>
  <si>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</si>
  <si>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</si>
  <si>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</si>
  <si>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</si>
  <si>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</si>
  <si>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</si>
  <si>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</si>
  <si>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</si>
  <si>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</si>
  <si>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</si>
  <si>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</si>
  <si>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</si>
  <si>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</si>
  <si>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</si>
  <si>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</si>
  <si>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</si>
  <si>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</si>
  <si>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</si>
  <si>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</si>
  <si>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</si>
  <si>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</si>
  <si>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</si>
  <si>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</si>
  <si>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</si>
  <si>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</si>
  <si>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</si>
  <si>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</si>
  <si>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</si>
  <si>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</si>
  <si>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</si>
  <si>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</si>
  <si>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</si>
  <si>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</si>
  <si>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</si>
  <si>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</si>
  <si>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</si>
  <si>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</si>
  <si>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</si>
  <si>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</si>
  <si>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</si>
  <si>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</si>
  <si>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</si>
  <si>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</si>
  <si>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</si>
  <si>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</si>
  <si>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</si>
  <si>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</si>
  <si>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</si>
  <si>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</si>
  <si>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</si>
  <si>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</si>
  <si>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</si>
  <si>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</si>
  <si>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</si>
  <si>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</si>
  <si>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</si>
  <si>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</si>
  <si>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</si>
  <si>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</si>
  <si>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</si>
  <si>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</si>
  <si>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</si>
  <si>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</si>
  <si>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</si>
  <si>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</si>
  <si>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</si>
  <si>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</si>
  <si>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</si>
  <si>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</si>
  <si>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</si>
  <si>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</si>
  <si>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</si>
  <si>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</si>
  <si>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</si>
  <si>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</si>
  <si>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</si>
  <si>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</si>
  <si>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</si>
  <si>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</si>
  <si>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</si>
  <si>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</si>
  <si>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</si>
  <si>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</si>
  <si>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</si>
  <si>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</si>
  <si>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</si>
  <si>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</si>
  <si>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</si>
  <si>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</si>
  <si>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</si>
  <si>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</si>
  <si>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</si>
  <si>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</si>
  <si>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</si>
  <si>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</si>
  <si>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</si>
  <si>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</si>
  <si>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</si>
  <si>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</si>
  <si>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</si>
  <si>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</si>
  <si>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</si>
  <si>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</si>
  <si>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</si>
  <si>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</si>
  <si>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</si>
  <si>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</si>
  <si>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</si>
  <si>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</si>
  <si>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</si>
  <si>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</si>
  <si>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</si>
  <si>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</si>
  <si>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</si>
  <si>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</si>
  <si>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</si>
  <si>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</si>
  <si>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</si>
  <si>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</si>
  <si>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</si>
  <si>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</si>
  <si>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</si>
  <si>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</si>
  <si>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</si>
  <si>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</si>
  <si>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</si>
  <si>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</si>
  <si>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</si>
  <si>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</si>
  <si>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</si>
  <si>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</si>
  <si>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</si>
  <si>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</si>
  <si>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</si>
  <si>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</si>
  <si>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</si>
  <si>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</si>
  <si>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</si>
  <si>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</si>
  <si>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</si>
  <si>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</si>
  <si>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</si>
  <si>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</si>
  <si>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</si>
  <si>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</si>
  <si>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</si>
  <si>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</si>
  <si>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</si>
  <si>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</si>
  <si>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</si>
  <si>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</si>
  <si>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</si>
  <si>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</si>
  <si>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</si>
  <si>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</si>
  <si>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</si>
  <si>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</si>
  <si>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</si>
  <si>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</si>
  <si>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</si>
  <si>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</si>
  <si>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</si>
  <si>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</si>
  <si>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</si>
  <si>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</si>
  <si>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</si>
  <si>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</si>
  <si>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</si>
  <si>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</si>
  <si>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</si>
  <si>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</si>
  <si>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</si>
  <si>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</si>
  <si>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</si>
  <si>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</si>
  <si>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</si>
  <si>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</si>
  <si>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</si>
  <si>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</si>
  <si>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</si>
  <si>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</si>
  <si>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</si>
  <si>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</si>
  <si>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</si>
  <si>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</si>
  <si>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</si>
  <si>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</si>
  <si>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</si>
  <si>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</si>
  <si>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</si>
  <si>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</si>
  <si>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</si>
  <si>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</si>
  <si>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</si>
  <si>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</si>
  <si>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</si>
  <si>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</si>
  <si>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</si>
  <si>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</si>
  <si>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</si>
  <si>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</si>
  <si>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</si>
  <si>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</si>
  <si>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</si>
  <si>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</si>
  <si>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</si>
  <si>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</si>
  <si>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</si>
  <si>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</si>
  <si>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</si>
  <si>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</si>
  <si>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</si>
  <si>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</si>
  <si>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</si>
  <si>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</si>
  <si>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</si>
  <si>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</si>
  <si>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</si>
  <si>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</si>
  <si>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</si>
  <si>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</si>
  <si>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</si>
  <si>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</si>
  <si>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</si>
  <si>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</si>
  <si>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</si>
  <si>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</si>
  <si>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</si>
  <si>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</si>
  <si>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</si>
  <si>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</si>
  <si>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</si>
  <si>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</si>
  <si>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</si>
  <si>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</si>
  <si>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</si>
  <si>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</si>
  <si>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</si>
  <si>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</si>
  <si>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</si>
  <si>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</si>
  <si>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</si>
  <si>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</si>
  <si>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</si>
  <si>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</si>
  <si>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</si>
  <si>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</si>
  <si>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</si>
  <si>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</si>
  <si>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</si>
  <si>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</si>
  <si>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</si>
  <si>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</si>
  <si>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</si>
  <si>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</si>
  <si>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</si>
  <si>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</si>
  <si>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</si>
  <si>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</si>
  <si>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</si>
  <si>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</si>
  <si>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</si>
  <si>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</si>
  <si>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</si>
  <si>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</si>
  <si>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</si>
  <si>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</si>
  <si>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</si>
  <si>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</si>
  <si>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</si>
  <si>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</si>
  <si>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</si>
  <si>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</si>
  <si>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</si>
  <si>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</si>
  <si>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</si>
  <si>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</si>
  <si>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</si>
  <si>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</si>
  <si>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</si>
  <si>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</si>
  <si>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</si>
  <si>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</si>
  <si>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</si>
  <si>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</si>
  <si>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</si>
  <si>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</si>
  <si>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</si>
  <si>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</si>
  <si>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</si>
  <si>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</si>
  <si>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</si>
  <si>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</si>
  <si>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</si>
  <si>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</si>
  <si>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</si>
  <si>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</si>
  <si>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</si>
  <si>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</si>
  <si>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</si>
  <si>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</si>
  <si>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</si>
  <si>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</si>
  <si>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</si>
  <si>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</si>
  <si>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</si>
  <si>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</si>
  <si>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</si>
  <si>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</si>
  <si>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</si>
  <si>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</si>
  <si>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</si>
  <si>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</si>
  <si>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</si>
  <si>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</si>
  <si>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</si>
  <si>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</si>
  <si>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</si>
  <si>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</si>
  <si>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</si>
  <si>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</si>
  <si>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</si>
  <si>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</si>
  <si>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</si>
  <si>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</si>
  <si>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</si>
  <si>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</si>
  <si>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</si>
  <si>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</si>
  <si>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</si>
  <si>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</si>
  <si>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</si>
  <si>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</si>
  <si>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</si>
  <si>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</si>
  <si>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</si>
  <si>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</si>
  <si>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</si>
  <si>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</si>
  <si>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</si>
  <si>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</si>
  <si>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</si>
  <si>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</si>
  <si>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</si>
  <si>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</si>
  <si>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</si>
  <si>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</si>
  <si>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</si>
  <si>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</si>
  <si>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</si>
  <si>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</si>
  <si>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</si>
  <si>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</si>
  <si>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</si>
  <si>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</si>
  <si>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</si>
  <si>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</si>
  <si>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</si>
  <si>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</si>
  <si>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</si>
  <si>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</si>
  <si>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</si>
  <si>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</si>
  <si>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</si>
  <si>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</si>
  <si>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</si>
  <si>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</si>
  <si>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</si>
  <si>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</si>
  <si>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</si>
  <si>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</si>
  <si>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</si>
  <si>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</si>
  <si>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</si>
  <si>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</si>
  <si>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</si>
  <si>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</si>
  <si>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</si>
  <si>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</si>
  <si>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</si>
  <si>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</si>
  <si>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</si>
  <si>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</si>
  <si>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</si>
  <si>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</si>
  <si>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</si>
  <si>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</si>
  <si>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</si>
  <si>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</si>
  <si>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</si>
  <si>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</si>
  <si>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</si>
  <si>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</si>
  <si>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</si>
  <si>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</si>
  <si>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</si>
  <si>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</si>
  <si>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</si>
  <si>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</si>
  <si>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</si>
  <si>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</si>
  <si>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</si>
  <si>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</si>
  <si>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</si>
  <si>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</si>
  <si>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</si>
  <si>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</si>
  <si>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</si>
  <si>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</si>
  <si>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</si>
  <si>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</si>
  <si>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</si>
  <si>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</si>
  <si>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</si>
  <si>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</si>
  <si>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</si>
  <si>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</si>
  <si>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</si>
  <si>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</si>
  <si>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</si>
  <si>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</si>
  <si>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</si>
  <si>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</si>
  <si>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</si>
  <si>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</si>
  <si>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</si>
  <si>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</si>
  <si>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</si>
  <si>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</si>
  <si>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</si>
  <si>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</si>
  <si>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</si>
  <si>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</si>
  <si>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</si>
  <si>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</si>
  <si>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</si>
  <si>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</si>
  <si>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</si>
  <si>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</si>
  <si>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</si>
  <si>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</si>
  <si>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</si>
  <si>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</si>
  <si>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</si>
  <si>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</si>
  <si>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</si>
  <si>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</si>
  <si>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</si>
  <si>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</si>
  <si>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</si>
  <si>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</si>
  <si>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</si>
  <si>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</si>
  <si>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</si>
  <si>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</si>
  <si>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</si>
  <si>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</si>
  <si>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</si>
  <si>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</si>
  <si>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</si>
  <si>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</si>
  <si>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</si>
  <si>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</si>
  <si>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</si>
  <si>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</si>
  <si>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</si>
  <si>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</si>
  <si>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</si>
  <si>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</si>
  <si>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</si>
  <si>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</si>
  <si>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</si>
  <si>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</si>
  <si>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</si>
  <si>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</si>
  <si>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</si>
  <si>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</si>
  <si>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</si>
  <si>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</si>
  <si>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</si>
  <si>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</si>
  <si>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</si>
  <si>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</si>
  <si>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</si>
  <si>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</si>
  <si>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</si>
  <si>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</si>
  <si>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</si>
  <si>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</si>
  <si>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</si>
  <si>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</si>
  <si>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</si>
  <si>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</si>
  <si>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</si>
  <si>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</si>
  <si>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</si>
  <si>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</si>
  <si>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</si>
  <si>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</si>
  <si>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</si>
  <si>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</si>
  <si>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</si>
  <si>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</si>
  <si>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</si>
  <si>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</si>
  <si>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</si>
  <si>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</si>
  <si>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</si>
  <si>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</si>
  <si>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</si>
  <si>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</si>
  <si>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</si>
  <si>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</si>
  <si>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</si>
  <si>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</si>
  <si>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</si>
  <si>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</si>
  <si>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</si>
  <si>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</si>
  <si>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</si>
  <si>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</si>
  <si>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</si>
  <si>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</si>
  <si>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</si>
  <si>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</si>
  <si>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</si>
  <si>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</si>
  <si>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</si>
  <si>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</si>
  <si>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</si>
  <si>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</si>
  <si>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</si>
  <si>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</si>
  <si>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</si>
  <si>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</si>
  <si>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</si>
  <si>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</si>
  <si>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</si>
  <si>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</si>
  <si>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</si>
  <si>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</si>
  <si>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</si>
  <si>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</si>
  <si>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</si>
  <si>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</si>
  <si>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</si>
  <si>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</si>
  <si>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</si>
  <si>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</si>
  <si>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</si>
  <si>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</si>
  <si>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</si>
  <si>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</si>
  <si>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</si>
  <si>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</si>
  <si>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</si>
  <si>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</si>
  <si>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</si>
  <si>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</si>
  <si>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</si>
  <si>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</si>
  <si>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</si>
  <si>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</si>
  <si>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</si>
  <si>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</si>
  <si>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</si>
  <si>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</si>
  <si>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</si>
  <si>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</si>
  <si>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</si>
  <si>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</si>
  <si>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</si>
  <si>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</si>
  <si>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</si>
  <si>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</si>
  <si>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</si>
  <si>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</si>
  <si>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</si>
  <si>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</si>
  <si>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</si>
  <si>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</si>
  <si>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</si>
  <si>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</si>
  <si>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</si>
  <si>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</si>
  <si>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</si>
  <si>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</si>
  <si>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</si>
  <si>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</si>
  <si>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</si>
  <si>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</si>
  <si>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</si>
  <si>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</si>
  <si>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</si>
  <si>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</si>
  <si>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</si>
  <si>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</si>
  <si>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</si>
  <si>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</si>
  <si>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</si>
  <si>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</si>
  <si>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</si>
  <si>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</si>
  <si>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</si>
  <si>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</si>
  <si>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</si>
  <si>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</si>
  <si>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</si>
  <si>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</si>
  <si>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</si>
  <si>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</si>
  <si>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</si>
  <si>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</si>
  <si>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</si>
  <si>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</si>
  <si>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</si>
  <si>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</si>
  <si>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</si>
  <si>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</si>
  <si>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</si>
  <si>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</si>
  <si>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</si>
  <si>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</si>
  <si>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</si>
  <si>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</si>
  <si>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</si>
  <si>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</si>
  <si>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</si>
  <si>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</si>
  <si>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</si>
  <si>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</si>
  <si>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</si>
  <si>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</si>
  <si>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</si>
  <si>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</si>
  <si>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</si>
  <si>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</si>
  <si>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</si>
  <si>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</si>
  <si>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</si>
  <si>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</si>
  <si>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</si>
  <si>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</si>
  <si>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</si>
  <si>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</si>
  <si>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</si>
  <si>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</si>
  <si>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</si>
  <si>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</si>
  <si>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</si>
  <si>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</si>
  <si>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</si>
  <si>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</si>
  <si>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</si>
  <si>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</si>
  <si>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</si>
  <si>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</si>
  <si>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</si>
  <si>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</si>
  <si>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</si>
  <si>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</si>
  <si>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</si>
  <si>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</si>
  <si>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</si>
  <si>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</si>
  <si>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</si>
  <si>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</si>
  <si>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</si>
  <si>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</si>
  <si>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</si>
  <si>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</si>
  <si>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</si>
  <si>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</si>
  <si>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</si>
  <si>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</si>
  <si>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</si>
  <si>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</si>
  <si>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</si>
  <si>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</si>
  <si>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</si>
  <si>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</si>
  <si>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</si>
  <si>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</si>
  <si>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</si>
  <si>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</si>
  <si>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</si>
  <si>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</si>
  <si>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</si>
  <si>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</si>
  <si>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</si>
  <si>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</si>
  <si>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</si>
  <si>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</si>
  <si>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</si>
  <si>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</si>
  <si>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</si>
  <si>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</si>
  <si>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</si>
  <si>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</si>
  <si>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</si>
  <si>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</si>
  <si>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</si>
  <si>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</si>
  <si>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</si>
  <si>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</si>
  <si>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</si>
  <si>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</si>
  <si>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</si>
  <si>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</si>
  <si>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</si>
  <si>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</si>
  <si>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</si>
  <si>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</si>
  <si>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</si>
  <si>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</si>
  <si>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</si>
  <si>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</si>
  <si>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</si>
  <si>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</si>
  <si>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</si>
  <si>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</si>
  <si>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</si>
  <si>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</si>
  <si>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</si>
  <si>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</si>
  <si>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</si>
  <si>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</si>
  <si>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</si>
  <si>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</si>
  <si>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</si>
  <si>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</si>
  <si>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</si>
  <si>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</si>
  <si>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</si>
  <si>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</si>
  <si>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</si>
  <si>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</si>
  <si>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</si>
  <si>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</si>
  <si>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</si>
  <si>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</si>
  <si>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</si>
  <si>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</si>
  <si>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</si>
  <si>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</si>
  <si>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</si>
  <si>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</si>
  <si>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</si>
  <si>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</si>
  <si>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</si>
  <si>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</si>
  <si>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</si>
  <si>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</si>
  <si>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</si>
  <si>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</si>
  <si>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</si>
  <si>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</si>
  <si>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</si>
  <si>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</si>
  <si>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</si>
  <si>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</si>
  <si>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</si>
  <si>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</si>
  <si>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</si>
  <si>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</si>
  <si>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</si>
  <si>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</si>
  <si>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</si>
  <si>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</si>
  <si>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</si>
  <si>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</si>
  <si>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</si>
  <si>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</si>
  <si>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</si>
  <si>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</si>
  <si>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</si>
  <si>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</si>
  <si>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</si>
  <si>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</si>
  <si>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</si>
  <si>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</si>
  <si>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</si>
  <si>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</si>
  <si>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</si>
  <si>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</si>
  <si>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</si>
  <si>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</si>
  <si>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</si>
  <si>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</si>
  <si>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</si>
  <si>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</si>
  <si>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</si>
  <si>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</si>
  <si>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</si>
  <si>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</si>
  <si>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</si>
  <si>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</si>
  <si>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</si>
  <si>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</si>
  <si>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</si>
  <si>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</si>
  <si>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</si>
  <si>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</si>
  <si>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</si>
  <si>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</si>
  <si>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</si>
  <si>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</si>
  <si>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</si>
  <si>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</si>
  <si>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</si>
  <si>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</si>
  <si>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</si>
  <si>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</si>
  <si>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</si>
  <si>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</si>
  <si>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</si>
  <si>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</si>
  <si>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</si>
  <si>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</si>
  <si>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</si>
  <si>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</si>
  <si>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</si>
  <si>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</si>
  <si>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</si>
  <si>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</si>
  <si>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</si>
  <si>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</si>
  <si>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</si>
  <si>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</si>
  <si>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</si>
  <si>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</si>
  <si>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</si>
  <si>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</si>
  <si>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</si>
  <si>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</si>
  <si>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</si>
  <si>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</si>
  <si>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</si>
  <si>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</si>
  <si>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</si>
  <si>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</si>
  <si>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</si>
  <si>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</si>
  <si>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</si>
  <si>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</si>
  <si>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</si>
  <si>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</si>
  <si>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</si>
  <si>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</si>
  <si>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</si>
  <si>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</si>
  <si>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</si>
  <si>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</si>
  <si>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</si>
  <si>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</si>
  <si>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</si>
  <si>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</si>
  <si>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</si>
  <si>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</si>
  <si>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</si>
  <si>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</si>
  <si>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</si>
  <si>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</si>
  <si>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</si>
  <si>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</si>
  <si>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</si>
  <si>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</si>
  <si>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</si>
  <si>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</si>
  <si>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</si>
  <si>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</si>
  <si>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</si>
  <si>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</si>
  <si>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</si>
  <si>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</si>
  <si>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</si>
  <si>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</si>
  <si>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</si>
  <si>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</si>
  <si>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</si>
  <si>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</si>
  <si>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</si>
  <si>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</si>
  <si>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</si>
  <si>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</si>
  <si>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</si>
  <si>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</si>
  <si>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</si>
  <si>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</si>
  <si>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</si>
  <si>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</si>
  <si>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</si>
  <si>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</si>
  <si>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</si>
  <si>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</si>
  <si>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</si>
  <si>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</si>
  <si>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</si>
  <si>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</si>
  <si>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</si>
  <si>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</si>
  <si>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</si>
  <si>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</si>
  <si>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</si>
  <si>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</si>
  <si>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</si>
  <si>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</si>
  <si>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</si>
  <si>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</si>
  <si>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</si>
  <si>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</si>
  <si>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</si>
  <si>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</si>
  <si>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</si>
  <si>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</si>
  <si>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</si>
  <si>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</si>
  <si>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</si>
  <si>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</si>
  <si>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</si>
  <si>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</si>
  <si>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</si>
  <si>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</si>
  <si>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</si>
  <si>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</si>
  <si>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</si>
  <si>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</si>
  <si>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</si>
  <si>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</si>
  <si>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</si>
  <si>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</si>
  <si>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</si>
  <si>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</si>
  <si>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</si>
  <si>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</si>
  <si>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</si>
  <si>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</si>
  <si>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</si>
  <si>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</si>
  <si>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</si>
  <si>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</si>
  <si>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</si>
  <si>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</si>
  <si>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</si>
  <si>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</si>
  <si>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</si>
  <si>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</si>
  <si>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</si>
  <si>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</si>
  <si>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</si>
  <si>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</si>
  <si>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</si>
  <si>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</si>
  <si>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</si>
  <si>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</si>
  <si>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</si>
  <si>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</si>
  <si>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</si>
  <si>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</si>
  <si>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</si>
  <si>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</si>
  <si>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</si>
  <si>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</si>
  <si>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</si>
  <si>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</si>
  <si>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</si>
  <si>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</si>
  <si>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</si>
  <si>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</si>
  <si>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</si>
  <si>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</si>
  <si>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</si>
  <si>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</si>
  <si>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</si>
  <si>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</si>
  <si>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</si>
  <si>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</si>
  <si>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</si>
  <si>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</si>
  <si>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</si>
  <si>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</si>
  <si>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</si>
  <si>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</si>
  <si>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</si>
  <si>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</si>
  <si>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</si>
  <si>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</si>
  <si>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</si>
  <si>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</si>
  <si>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</si>
  <si>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</si>
  <si>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</si>
  <si>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</si>
  <si>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</si>
  <si>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</si>
  <si>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</si>
  <si>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</si>
  <si>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</si>
  <si>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</si>
  <si>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</si>
  <si>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</si>
  <si>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</si>
  <si>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</si>
  <si>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</si>
  <si>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</si>
  <si>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</si>
  <si>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</si>
  <si>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</si>
  <si>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</si>
  <si>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</si>
  <si>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</si>
  <si>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</si>
  <si>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</si>
  <si>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</si>
  <si>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</si>
  <si>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</si>
  <si>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</si>
  <si>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</si>
  <si>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</si>
  <si>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</si>
  <si>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</si>
  <si>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</si>
  <si>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</si>
  <si>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</si>
  <si>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</si>
  <si>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</si>
  <si>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</si>
  <si>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</si>
  <si>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</si>
  <si>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</si>
  <si>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</si>
  <si>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</si>
  <si>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</si>
  <si>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</si>
  <si>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</si>
  <si>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</si>
  <si>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</si>
  <si>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</si>
  <si>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</si>
  <si>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</si>
  <si>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</si>
  <si>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</si>
  <si>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</si>
  <si>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</si>
  <si>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</si>
  <si>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</si>
  <si>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</si>
  <si>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</si>
  <si>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</si>
  <si>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</si>
  <si>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</si>
  <si>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</si>
  <si>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</si>
  <si>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</si>
  <si>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</si>
  <si>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</si>
  <si>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</si>
  <si>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</si>
  <si>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</si>
  <si>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</si>
  <si>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</si>
  <si>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</si>
  <si>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</si>
  <si>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</si>
  <si>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</si>
  <si>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</si>
  <si>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</si>
  <si>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</si>
  <si>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</si>
  <si>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</si>
  <si>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</si>
  <si>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</si>
  <si>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</si>
  <si>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</si>
  <si>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</si>
  <si>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</si>
  <si>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</si>
  <si>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</si>
  <si>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</si>
  <si>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</si>
  <si>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</si>
  <si>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</si>
  <si>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</si>
  <si>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</si>
  <si>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</si>
  <si>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</si>
  <si>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</si>
  <si>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</si>
  <si>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</si>
  <si>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</si>
  <si>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</si>
  <si>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</si>
  <si>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</si>
  <si>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</si>
  <si>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</si>
  <si>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</si>
  <si>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</si>
  <si>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</si>
  <si>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</si>
  <si>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</si>
  <si>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</si>
  <si>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</si>
  <si>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</si>
  <si>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</si>
  <si>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</si>
  <si>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</si>
  <si>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</si>
  <si>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</si>
  <si>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</si>
  <si>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</si>
  <si>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</si>
  <si>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</si>
  <si>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</si>
  <si>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</si>
  <si>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</si>
  <si>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</si>
  <si>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</si>
  <si>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</si>
  <si>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</si>
  <si>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</si>
  <si>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</si>
  <si>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</si>
  <si>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</si>
  <si>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</si>
  <si>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</si>
  <si>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</si>
  <si>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</si>
  <si>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</si>
  <si>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</si>
  <si>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</si>
  <si>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</si>
  <si>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</si>
  <si>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</si>
  <si>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</si>
  <si>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</si>
  <si>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</si>
  <si>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</si>
  <si>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</si>
  <si>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</si>
  <si>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</si>
  <si>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</si>
  <si>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</si>
  <si>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</si>
  <si>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</si>
  <si>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</si>
  <si>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</si>
  <si>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</si>
  <si>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</si>
  <si>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</si>
  <si>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</si>
  <si>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</si>
  <si>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</si>
  <si>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</si>
  <si>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</si>
  <si>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</si>
  <si>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</si>
  <si>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</si>
  <si>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</si>
  <si>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</si>
  <si>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</si>
  <si>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</si>
  <si>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</si>
  <si>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</si>
  <si>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</si>
  <si>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</si>
  <si>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</si>
  <si>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</si>
  <si>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</si>
  <si>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</si>
  <si>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</si>
  <si>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</si>
  <si>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</si>
  <si>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</si>
  <si>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</si>
  <si>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</si>
  <si>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</si>
  <si>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</si>
  <si>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</si>
  <si>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</si>
  <si>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</si>
  <si>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</si>
  <si>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</si>
  <si>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</si>
  <si>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</si>
  <si>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</si>
  <si>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</si>
  <si>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</si>
  <si>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</si>
  <si>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</si>
  <si>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</si>
  <si>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</si>
  <si>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</si>
  <si>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</si>
  <si>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</si>
  <si>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</si>
  <si>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</si>
  <si>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</si>
  <si>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</si>
  <si>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</si>
  <si>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</si>
  <si>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</si>
  <si>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</si>
  <si>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</si>
  <si>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</si>
  <si>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</si>
  <si>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</si>
  <si>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</si>
  <si>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</si>
  <si>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</si>
  <si>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</si>
  <si>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</si>
  <si>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</si>
  <si>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</si>
  <si>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</si>
  <si>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</si>
  <si>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</si>
  <si>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</si>
  <si>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</si>
  <si>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</si>
  <si>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</si>
  <si>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</si>
  <si>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</si>
  <si>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</si>
  <si>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</si>
  <si>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</si>
  <si>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</si>
  <si>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</si>
  <si>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</si>
  <si>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</si>
  <si>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</si>
  <si>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</si>
  <si>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</si>
  <si>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</si>
  <si>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</si>
  <si>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</si>
  <si>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</si>
  <si>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</si>
  <si>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</si>
  <si>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</si>
  <si>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</si>
  <si>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</si>
  <si>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</si>
  <si>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</si>
  <si>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</si>
  <si>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</si>
  <si>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</si>
  <si>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</si>
  <si>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</si>
  <si>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</si>
  <si>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</si>
  <si>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</si>
  <si>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</si>
  <si>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</si>
  <si>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</si>
  <si>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</si>
  <si>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</si>
  <si>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</si>
  <si>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</si>
  <si>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</si>
  <si>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</si>
  <si>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</si>
  <si>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</si>
  <si>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</si>
  <si>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</si>
  <si>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</si>
  <si>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</si>
  <si>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</si>
  <si>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</si>
  <si>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</si>
  <si>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</si>
  <si>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</si>
  <si>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</si>
  <si>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</si>
  <si>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</si>
  <si>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</si>
  <si>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</si>
  <si>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</si>
  <si>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</si>
  <si>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</si>
  <si>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</si>
  <si>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</si>
  <si>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</si>
  <si>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</si>
  <si>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</si>
  <si>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</si>
  <si>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</si>
  <si>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</si>
  <si>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</si>
  <si>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</si>
  <si>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</si>
  <si>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</si>
  <si>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</si>
  <si>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</si>
  <si>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</si>
  <si>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</si>
  <si>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</si>
  <si>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</si>
  <si>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</si>
  <si>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</si>
  <si>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</si>
  <si>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</si>
  <si>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</si>
  <si>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</si>
  <si>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</si>
  <si>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</si>
  <si>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</si>
  <si>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</si>
  <si>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</si>
  <si>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</si>
  <si>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</si>
  <si>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</si>
  <si>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</si>
  <si>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</si>
  <si>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</si>
  <si>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</si>
  <si>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</si>
  <si>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</si>
  <si>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</si>
  <si>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</si>
  <si>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</si>
  <si>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</si>
  <si>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</si>
  <si>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</si>
  <si>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</si>
  <si>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</si>
  <si>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</si>
  <si>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</si>
  <si>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</si>
  <si>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</si>
  <si>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</si>
  <si>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</si>
  <si>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</si>
  <si>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</si>
  <si>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</si>
  <si>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</si>
  <si>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</si>
  <si>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</si>
  <si>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</si>
  <si>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</si>
  <si>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</si>
  <si>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</si>
  <si>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</si>
  <si>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</si>
  <si>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</si>
  <si>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</si>
  <si>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</si>
  <si>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</si>
  <si>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</si>
  <si>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</si>
  <si>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</si>
  <si>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</si>
  <si>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</si>
  <si>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</si>
  <si>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</si>
  <si>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</si>
  <si>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</si>
  <si>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</si>
  <si>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</si>
  <si>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</si>
  <si>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</si>
  <si>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</si>
  <si>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</si>
  <si>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</si>
  <si>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</si>
  <si>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</si>
  <si>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</si>
  <si>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</si>
  <si>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</si>
  <si>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</si>
  <si>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</si>
  <si>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</si>
  <si>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</si>
  <si>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</si>
  <si>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</si>
  <si>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</si>
  <si>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</si>
  <si>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</si>
  <si>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</si>
  <si>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</si>
  <si>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</si>
  <si>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</si>
  <si>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</si>
  <si>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</si>
  <si>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</si>
  <si>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</si>
  <si>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</si>
  <si>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</si>
  <si>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</si>
  <si>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</si>
  <si>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</si>
  <si>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</si>
  <si>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</si>
  <si>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</si>
  <si>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</si>
  <si>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</si>
  <si>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</si>
  <si>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</si>
  <si>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</si>
  <si>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</si>
  <si>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</si>
  <si>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</si>
  <si>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</si>
  <si>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</si>
  <si>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</si>
  <si>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</si>
  <si>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</si>
  <si>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</si>
  <si>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</si>
  <si>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</si>
  <si>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</si>
  <si>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</si>
  <si>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</si>
  <si>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</si>
  <si>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</si>
  <si>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</si>
  <si>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</si>
  <si>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</si>
  <si>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</si>
  <si>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</si>
  <si>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</si>
  <si>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</si>
  <si>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</si>
  <si>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</si>
  <si>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</si>
  <si>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</si>
  <si>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</si>
  <si>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</si>
  <si>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</si>
  <si>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</si>
  <si>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</si>
  <si>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</si>
  <si>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</si>
  <si>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</si>
  <si>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</si>
  <si>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</si>
  <si>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</si>
  <si>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</si>
  <si>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</si>
  <si>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</si>
  <si>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</si>
  <si>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</si>
  <si>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</si>
  <si>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</si>
  <si>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</si>
  <si>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</si>
  <si>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</si>
  <si>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</si>
  <si>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</si>
  <si>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</si>
  <si>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</si>
  <si>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</si>
  <si>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</si>
  <si>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</si>
  <si>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</si>
  <si>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</si>
  <si>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</si>
  <si>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</si>
  <si>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</si>
  <si>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</si>
  <si>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</si>
  <si>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</si>
  <si>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</si>
  <si>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</si>
  <si>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</si>
  <si>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</si>
  <si>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</si>
  <si>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</si>
  <si>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</si>
  <si>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</si>
  <si>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</si>
  <si>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</si>
  <si>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</si>
  <si>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</si>
  <si>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</si>
  <si>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</si>
  <si>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</si>
  <si>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</si>
  <si>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</si>
  <si>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</si>
  <si>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</si>
  <si>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</si>
  <si>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</si>
  <si>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</si>
  <si>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</si>
  <si>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</si>
  <si>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</si>
  <si>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</si>
  <si>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</si>
  <si>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</si>
  <si>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</si>
  <si>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</si>
  <si>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</si>
  <si>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</si>
  <si>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</si>
  <si>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</si>
  <si>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</si>
  <si>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</si>
  <si>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</si>
  <si>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</si>
  <si>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</si>
  <si>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</si>
  <si>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</si>
  <si>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</si>
  <si>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</si>
  <si>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</si>
  <si>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</si>
  <si>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</si>
  <si>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</si>
  <si>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</si>
  <si>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</si>
  <si>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</si>
  <si>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</si>
  <si>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</si>
  <si>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</si>
  <si>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</si>
  <si>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</si>
  <si>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</si>
  <si>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</si>
  <si>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</si>
  <si>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</si>
  <si>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</si>
  <si>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</si>
  <si>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</si>
  <si>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</si>
  <si>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</si>
  <si>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</si>
  <si>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</si>
  <si>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</si>
  <si>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</si>
  <si>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</si>
  <si>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</si>
  <si>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</si>
  <si>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</si>
  <si>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</si>
  <si>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</si>
  <si>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</si>
  <si>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</si>
  <si>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</si>
  <si>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</si>
  <si>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</si>
  <si>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</si>
  <si>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</si>
  <si>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</si>
  <si>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</si>
  <si>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</si>
  <si>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</si>
  <si>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</si>
  <si>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</si>
  <si>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</si>
  <si>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</si>
  <si>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</si>
  <si>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</si>
  <si>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</si>
  <si>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</si>
  <si>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</si>
  <si>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</si>
  <si>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</si>
  <si>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</si>
  <si>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</si>
  <si>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</si>
  <si>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</si>
  <si>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</si>
  <si>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</si>
  <si>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</si>
  <si>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</si>
  <si>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</si>
  <si>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</si>
  <si>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</si>
  <si>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</si>
  <si>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</si>
  <si>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</si>
  <si>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</si>
  <si>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</si>
  <si>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</si>
  <si>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</si>
  <si>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</si>
  <si>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</si>
  <si>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</si>
  <si>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</si>
  <si>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</si>
  <si>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</si>
  <si>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</si>
  <si>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</si>
  <si>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</si>
  <si>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</si>
  <si>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</si>
  <si>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</si>
  <si>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</si>
  <si>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</si>
  <si>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</si>
  <si>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</si>
  <si>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</si>
  <si>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</si>
  <si>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</si>
  <si>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</si>
  <si>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</si>
  <si>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</si>
  <si>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</si>
  <si>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</si>
  <si>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</si>
  <si>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</si>
  <si>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</si>
  <si>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</si>
  <si>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</si>
  <si>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</si>
  <si>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</si>
  <si>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</si>
  <si>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</si>
  <si>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</si>
  <si>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</si>
  <si>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</si>
  <si>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</si>
  <si>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</si>
  <si>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</si>
  <si>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</si>
  <si>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</si>
  <si>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</si>
  <si>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</si>
  <si>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</si>
  <si>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</si>
  <si>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</si>
  <si>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</si>
  <si>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</si>
  <si>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</si>
  <si>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</si>
  <si>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</si>
  <si>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</si>
  <si>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</si>
  <si>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</si>
  <si>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</si>
  <si>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</si>
  <si>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</si>
  <si>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</si>
  <si>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</si>
  <si>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</si>
  <si>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</si>
  <si>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</si>
  <si>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</si>
  <si>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</si>
  <si>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</si>
  <si>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</si>
  <si>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</si>
  <si>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</si>
  <si>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</si>
  <si>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</si>
  <si>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</si>
  <si>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</si>
  <si>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</si>
  <si>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</si>
  <si>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</si>
  <si>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</si>
  <si>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</si>
  <si>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</si>
  <si>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</si>
  <si>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</si>
  <si>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</si>
  <si>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</si>
  <si>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</si>
  <si>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</si>
  <si>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</si>
  <si>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</si>
  <si>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</si>
  <si>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</si>
  <si>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</si>
  <si>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</si>
  <si>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</si>
  <si>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</si>
  <si>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</si>
  <si>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</si>
  <si>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</si>
  <si>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</si>
  <si>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</si>
  <si>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</si>
  <si>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</si>
  <si>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</si>
  <si>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</si>
  <si>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</si>
  <si>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</si>
  <si>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</si>
  <si>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</si>
  <si>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</si>
  <si>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</si>
  <si>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</si>
  <si>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</si>
  <si>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</si>
  <si>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</si>
  <si>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</si>
  <si>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</si>
  <si>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</si>
  <si>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</si>
  <si>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</si>
  <si>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</si>
  <si>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</si>
  <si>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</si>
  <si>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</si>
  <si>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</si>
  <si>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</si>
  <si>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</si>
  <si>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</si>
  <si>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</si>
  <si>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</si>
  <si>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</si>
  <si>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</si>
  <si>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</si>
  <si>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</si>
  <si>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</si>
  <si>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</si>
  <si>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</si>
  <si>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</si>
  <si>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</si>
  <si>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</si>
  <si>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</si>
  <si>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</si>
  <si>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</si>
  <si>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</si>
  <si>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</si>
  <si>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</si>
  <si>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</si>
  <si>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</si>
  <si>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</si>
  <si>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</si>
  <si>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</si>
  <si>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</si>
  <si>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</si>
  <si>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</si>
  <si>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</si>
  <si>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</si>
  <si>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</si>
  <si>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</si>
  <si>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</si>
  <si>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</si>
  <si>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</si>
  <si>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</si>
  <si>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</si>
  <si>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</si>
  <si>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</si>
  <si>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</si>
  <si>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</si>
  <si>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</si>
  <si>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</si>
  <si>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</si>
  <si>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</si>
  <si>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</si>
  <si>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</si>
  <si>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</si>
  <si>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</si>
  <si>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</si>
  <si>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</si>
  <si>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</si>
  <si>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</si>
  <si>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</si>
  <si>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</si>
  <si>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</si>
  <si>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</si>
  <si>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</si>
  <si>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</si>
  <si>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</si>
  <si>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</si>
  <si>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</si>
  <si>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</si>
  <si>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</si>
  <si>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</si>
  <si>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</si>
  <si>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</si>
  <si>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</si>
  <si>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</si>
  <si>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</si>
  <si>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</si>
  <si>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</si>
  <si>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</si>
  <si>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</si>
  <si>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</si>
  <si>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</si>
  <si>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</si>
  <si>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</si>
  <si>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</si>
  <si>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</si>
  <si>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</si>
  <si>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</si>
  <si>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</si>
  <si>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</si>
  <si>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</si>
  <si>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</si>
  <si>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</si>
  <si>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</si>
  <si>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</si>
  <si>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</si>
  <si>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</si>
  <si>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</si>
  <si>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</si>
  <si>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</si>
  <si>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</si>
  <si>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</si>
  <si>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</si>
  <si>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</si>
  <si>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</si>
  <si>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</si>
  <si>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</si>
  <si>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</si>
  <si>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</si>
  <si>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</si>
  <si>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</si>
  <si>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</si>
  <si>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</si>
  <si>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</si>
  <si>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</si>
  <si>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</si>
  <si>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</si>
  <si>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</si>
  <si>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</si>
  <si>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</si>
  <si>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</si>
  <si>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</si>
  <si>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</si>
  <si>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</si>
  <si>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</si>
  <si>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</si>
  <si>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</si>
  <si>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</si>
  <si>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</si>
  <si>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</si>
  <si>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</si>
  <si>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</si>
  <si>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</si>
  <si>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</si>
  <si>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</si>
  <si>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</si>
  <si>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</si>
  <si>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</si>
  <si>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</si>
  <si>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</si>
  <si>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</si>
  <si>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</si>
  <si>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</si>
  <si>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</si>
  <si>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</si>
  <si>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</si>
  <si>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</si>
  <si>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</si>
  <si>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</si>
  <si>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</si>
  <si>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</si>
  <si>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</si>
  <si>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</si>
  <si>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</si>
  <si>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</si>
  <si>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</si>
  <si>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</si>
  <si>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</si>
  <si>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</si>
  <si>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</si>
  <si>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</si>
  <si>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</si>
  <si>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</si>
  <si>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</si>
  <si>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</si>
  <si>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</si>
  <si>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</si>
  <si>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</si>
  <si>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</si>
  <si>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</si>
  <si>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</si>
  <si>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</si>
  <si>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</si>
  <si>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</si>
  <si>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</si>
  <si>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</si>
  <si>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</si>
  <si>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</si>
  <si>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</si>
  <si>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</si>
  <si>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</si>
  <si>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</si>
  <si>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</si>
  <si>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</si>
  <si>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</si>
  <si>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</si>
  <si>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</si>
  <si>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</si>
  <si>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</si>
  <si>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</si>
  <si>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</si>
  <si>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</si>
  <si>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</si>
  <si>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</si>
  <si>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</si>
  <si>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</si>
  <si>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</si>
  <si>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</si>
  <si>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</si>
  <si>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</si>
  <si>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</si>
  <si>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</si>
  <si>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</si>
  <si>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</si>
  <si>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</si>
  <si>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</si>
  <si>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</si>
  <si>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</si>
  <si>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</si>
  <si>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</si>
  <si>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</si>
  <si>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</si>
  <si>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</si>
  <si>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</si>
  <si>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</si>
  <si>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</si>
  <si>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</si>
  <si>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</si>
  <si>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</si>
  <si>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</si>
  <si>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</si>
  <si>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</si>
  <si>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</si>
  <si>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</si>
  <si>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</si>
  <si>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</si>
  <si>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</si>
  <si>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</si>
  <si>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</si>
  <si>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</si>
  <si>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</si>
  <si>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</si>
  <si>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</si>
  <si>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</si>
  <si>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</si>
  <si>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</si>
  <si>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</si>
  <si>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</si>
  <si>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</si>
  <si>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</si>
  <si>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</si>
  <si>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</si>
  <si>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</si>
  <si>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</si>
  <si>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</si>
  <si>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</si>
  <si>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</si>
  <si>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</si>
  <si>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</si>
  <si>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</si>
  <si>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</si>
  <si>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</si>
  <si>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</si>
  <si>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</si>
  <si>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</si>
  <si>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</si>
  <si>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</si>
  <si>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</si>
  <si>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</si>
  <si>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</si>
  <si>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</si>
  <si>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</si>
  <si>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</si>
  <si>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</si>
  <si>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</si>
  <si>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</si>
  <si>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</si>
  <si>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</si>
  <si>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</si>
  <si>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</si>
  <si>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</si>
  <si>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</si>
  <si>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</si>
  <si>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</si>
  <si>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</si>
  <si>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</si>
  <si>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</si>
  <si>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</si>
  <si>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</si>
  <si>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</si>
  <si>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</si>
  <si>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</si>
  <si>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</si>
  <si>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</si>
  <si>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</si>
  <si>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</si>
  <si>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</si>
  <si>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</si>
  <si>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</si>
  <si>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</si>
  <si>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</si>
  <si>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</si>
  <si>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</si>
  <si>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</si>
  <si>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</si>
  <si>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</si>
  <si>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</si>
  <si>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</si>
  <si>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</si>
  <si>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</si>
  <si>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</si>
  <si>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</si>
  <si>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</si>
  <si>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</si>
  <si>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</si>
  <si>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</si>
  <si>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</si>
  <si>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</si>
  <si>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</si>
  <si>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</si>
  <si>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</si>
  <si>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</si>
  <si>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</si>
  <si>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</si>
  <si>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</si>
  <si>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</si>
  <si>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</si>
  <si>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</si>
  <si>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</si>
  <si>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</si>
  <si>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</si>
  <si>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</si>
  <si>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</si>
  <si>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</si>
  <si>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</si>
  <si>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</si>
  <si>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</si>
  <si>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</si>
  <si>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</si>
  <si>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</si>
  <si>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</si>
  <si>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</si>
  <si>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</si>
  <si>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</si>
  <si>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</si>
  <si>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</si>
  <si>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</si>
  <si>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</si>
  <si>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</si>
  <si>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</si>
  <si>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</si>
  <si>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</si>
  <si>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</si>
  <si>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</si>
  <si>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</si>
  <si>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</si>
  <si>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</si>
  <si>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</si>
  <si>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</si>
  <si>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</si>
  <si>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</si>
  <si>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</si>
  <si>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</si>
  <si>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</si>
  <si>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</si>
  <si>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</si>
  <si>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</si>
  <si>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</si>
  <si>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</si>
  <si>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</si>
  <si>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</si>
  <si>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</si>
  <si>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</si>
  <si>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</si>
  <si>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</si>
  <si>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</si>
  <si>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</si>
  <si>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</si>
  <si>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</si>
  <si>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</si>
  <si>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</si>
  <si>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</si>
  <si>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</si>
  <si>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</si>
  <si>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</si>
  <si>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</si>
  <si>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</si>
  <si>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</si>
  <si>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</si>
  <si>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</si>
  <si>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</si>
  <si>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</si>
  <si>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</si>
  <si>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</si>
  <si>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</si>
  <si>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</si>
  <si>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</si>
  <si>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</si>
  <si>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</si>
  <si>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</si>
  <si>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</si>
  <si>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</si>
  <si>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</si>
  <si>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</si>
  <si>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</si>
  <si>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</si>
  <si>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</si>
  <si>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</si>
  <si>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</si>
  <si>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</si>
  <si>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</si>
  <si>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</si>
  <si>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</si>
  <si>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</si>
  <si>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</si>
  <si>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</si>
  <si>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</si>
  <si>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</si>
  <si>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</si>
  <si>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</si>
  <si>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</si>
  <si>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</si>
  <si>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</si>
  <si>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</si>
  <si>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</si>
  <si>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</si>
  <si>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</si>
  <si>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</si>
  <si>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</si>
  <si>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</si>
  <si>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</si>
  <si>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</si>
  <si>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</si>
  <si>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</si>
  <si>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</si>
  <si>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</si>
  <si>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</si>
  <si>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</si>
  <si>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</si>
  <si>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</si>
  <si>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</si>
  <si>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</si>
  <si>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</si>
  <si>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</si>
  <si>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</si>
  <si>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</si>
  <si>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</si>
  <si>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</si>
  <si>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</si>
  <si>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</si>
  <si>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</si>
  <si>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</si>
  <si>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</si>
  <si>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</si>
  <si>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</si>
  <si>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</si>
  <si>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</si>
  <si>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</si>
  <si>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</si>
  <si>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</si>
  <si>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</si>
  <si>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</si>
  <si>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</si>
  <si>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</si>
  <si>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</si>
  <si>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</si>
  <si>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</si>
  <si>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</si>
  <si>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</si>
  <si>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</si>
  <si>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</si>
  <si>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</si>
  <si>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</si>
  <si>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</si>
  <si>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</si>
  <si>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</si>
  <si>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</si>
  <si>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</si>
  <si>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</si>
  <si>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</si>
  <si>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</si>
  <si>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</si>
  <si>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</si>
  <si>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</si>
  <si>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</si>
  <si>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</si>
  <si>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</si>
  <si>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</si>
  <si>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</si>
  <si>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</si>
  <si>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</si>
  <si>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</si>
  <si>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</si>
  <si>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</si>
  <si>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</si>
  <si>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</si>
  <si>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</si>
  <si>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</si>
  <si>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</si>
  <si>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</si>
  <si>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</si>
  <si>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</si>
  <si>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</si>
  <si>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</si>
  <si>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</si>
  <si>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</si>
  <si>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</si>
  <si>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</si>
  <si>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</si>
  <si>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</si>
  <si>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</si>
  <si>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</si>
  <si>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</si>
  <si>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</si>
  <si>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</si>
  <si>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</si>
  <si>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</si>
  <si>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</si>
  <si>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</si>
  <si>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</si>
  <si>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</si>
  <si>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</si>
  <si>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</si>
  <si>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</si>
  <si>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</si>
  <si>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</si>
  <si>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</si>
  <si>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</si>
  <si>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</si>
  <si>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</si>
  <si>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</si>
  <si>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</si>
  <si>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</si>
  <si>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</si>
  <si>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</si>
  <si>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</si>
  <si>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</si>
  <si>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</si>
  <si>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</si>
  <si>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</si>
  <si>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</si>
  <si>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</si>
  <si>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</si>
  <si>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</si>
  <si>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</si>
  <si>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</si>
  <si>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</si>
  <si>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</si>
  <si>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</si>
  <si>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</si>
  <si>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</si>
  <si>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</si>
  <si>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</si>
  <si>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</si>
  <si>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</si>
  <si>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</si>
  <si>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</si>
  <si>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</si>
  <si>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</si>
  <si>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</si>
  <si>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</si>
  <si>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</si>
  <si>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</si>
  <si>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</si>
  <si>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</si>
  <si>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</si>
  <si>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</si>
  <si>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</si>
  <si>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</si>
  <si>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</si>
  <si>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</si>
  <si>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</si>
  <si>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</si>
  <si>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</si>
  <si>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</si>
  <si>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</si>
  <si>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</si>
  <si>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</si>
  <si>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</si>
  <si>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</si>
  <si>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</si>
  <si>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</si>
  <si>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</si>
  <si>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</si>
  <si>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</si>
  <si>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</si>
  <si>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</si>
  <si>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</si>
  <si>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</si>
  <si>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</si>
  <si>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</si>
  <si>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</si>
  <si>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</si>
  <si>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</si>
  <si>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</si>
  <si>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</si>
  <si>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</si>
  <si>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</si>
  <si>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</si>
  <si>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</si>
  <si>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</si>
  <si>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</si>
  <si>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</si>
  <si>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</si>
  <si>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</si>
  <si>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</si>
  <si>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</si>
  <si>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</si>
  <si>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</si>
  <si>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</si>
  <si>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</si>
  <si>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</si>
  <si>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</si>
  <si>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</si>
  <si>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</si>
  <si>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</si>
  <si>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</si>
  <si>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</si>
  <si>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</si>
  <si>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</si>
  <si>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</si>
  <si>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</si>
  <si>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</si>
  <si>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</si>
  <si>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</si>
  <si>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</si>
  <si>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</si>
  <si>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</si>
  <si>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</si>
  <si>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</si>
  <si>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</si>
  <si>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</si>
  <si>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</si>
  <si>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</si>
  <si>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</si>
  <si>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</si>
  <si>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</si>
  <si>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</si>
  <si>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</si>
  <si>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</si>
  <si>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</si>
  <si>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</si>
  <si>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</si>
  <si>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</si>
  <si>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</si>
  <si>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</si>
  <si>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</si>
  <si>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</si>
  <si>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</si>
  <si>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</si>
  <si>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</si>
  <si>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</si>
  <si>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</si>
  <si>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</si>
  <si>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</si>
  <si>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</si>
  <si>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</si>
  <si>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</si>
  <si>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</si>
  <si>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</si>
  <si>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</si>
  <si>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</si>
  <si>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</si>
  <si>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</si>
  <si>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</si>
  <si>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</si>
  <si>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</si>
  <si>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</si>
  <si>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</si>
  <si>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</si>
  <si>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</si>
  <si>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</si>
  <si>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</si>
  <si>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</si>
  <si>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</si>
  <si>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</si>
  <si>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</si>
  <si>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</si>
  <si>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</si>
  <si>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</si>
  <si>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</si>
  <si>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</si>
  <si>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</si>
  <si>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</si>
  <si>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</si>
  <si>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</si>
  <si>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</si>
  <si>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</si>
  <si>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</si>
  <si>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</si>
  <si>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</si>
  <si>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</si>
  <si>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</si>
  <si>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</si>
  <si>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</si>
  <si>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</si>
  <si>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</si>
  <si>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</si>
  <si>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</si>
  <si>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</si>
  <si>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</si>
  <si>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</si>
  <si>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</si>
  <si>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</si>
  <si>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</si>
  <si>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</si>
  <si>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</si>
  <si>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</si>
  <si>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</si>
  <si>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</si>
  <si>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</si>
  <si>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</si>
  <si>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</si>
  <si>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</si>
  <si>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</si>
  <si>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</si>
  <si>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</si>
  <si>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</si>
  <si>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</si>
  <si>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</si>
  <si>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</si>
  <si>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</si>
  <si>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</si>
  <si>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</si>
  <si>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</si>
  <si>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</si>
  <si>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</si>
  <si>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</si>
  <si>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</si>
  <si>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</si>
  <si>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</si>
  <si>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</si>
  <si>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</si>
  <si>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</si>
  <si>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</si>
  <si>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</si>
  <si>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</si>
  <si>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</si>
  <si>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</si>
  <si>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</si>
  <si>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</si>
  <si>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</si>
  <si>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</si>
  <si>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</si>
  <si>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</si>
  <si>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</si>
  <si>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</si>
  <si>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</si>
  <si>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</si>
  <si>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</si>
  <si>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</si>
  <si>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</si>
  <si>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</si>
  <si>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</si>
  <si>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</si>
  <si>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</si>
  <si>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</si>
  <si>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</si>
  <si>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</si>
  <si>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</si>
  <si>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</si>
  <si>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</si>
  <si>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</si>
  <si>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</si>
  <si>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</si>
  <si>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</si>
  <si>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</si>
  <si>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</si>
  <si>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</si>
  <si>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</si>
  <si>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</si>
  <si>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</si>
  <si>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</si>
  <si>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</si>
  <si>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</si>
  <si>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</si>
  <si>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</si>
  <si>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</si>
  <si>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</si>
  <si>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</si>
  <si>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</si>
  <si>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</si>
  <si>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</si>
  <si>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</si>
  <si>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</si>
  <si>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</si>
  <si>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</si>
  <si>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</si>
  <si>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</si>
  <si>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</si>
  <si>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</si>
  <si>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</si>
  <si>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</si>
  <si>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</si>
  <si>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</si>
  <si>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</si>
  <si>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</si>
  <si>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</si>
  <si>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</si>
  <si>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</si>
  <si>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</si>
  <si>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</si>
  <si>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</si>
  <si>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</si>
  <si>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</si>
  <si>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</si>
  <si>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</si>
  <si>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</si>
  <si>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</si>
  <si>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</si>
  <si>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</si>
  <si>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</si>
  <si>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</si>
  <si>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</si>
  <si>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</si>
  <si>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</si>
  <si>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</si>
  <si>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</si>
  <si>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</si>
  <si>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</si>
  <si>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</si>
  <si>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</si>
  <si>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</si>
  <si>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</si>
  <si>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</si>
  <si>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</si>
  <si>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</si>
  <si>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</si>
  <si>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</si>
  <si>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</si>
  <si>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</si>
  <si>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</si>
  <si>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</si>
  <si>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</si>
  <si>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</si>
  <si>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</si>
  <si>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</si>
  <si>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</si>
  <si>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</si>
  <si>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</si>
  <si>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</si>
  <si>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</si>
  <si>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</si>
  <si>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</si>
  <si>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</si>
  <si>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</si>
  <si>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</si>
  <si>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</si>
  <si>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</si>
  <si>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</si>
  <si>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</si>
  <si>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</si>
  <si>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</si>
  <si>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</si>
  <si>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</si>
  <si>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</si>
  <si>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</si>
  <si>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</si>
  <si>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</si>
  <si>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</si>
  <si>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</si>
  <si>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</si>
  <si>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</si>
  <si>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</si>
  <si>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</si>
  <si>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</si>
  <si>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</si>
  <si>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</si>
  <si>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</si>
  <si>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</si>
  <si>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</si>
  <si>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</si>
  <si>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</si>
  <si>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</si>
  <si>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</si>
  <si>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</si>
  <si>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</si>
  <si>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</si>
  <si>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</si>
  <si>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</si>
  <si>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</si>
  <si>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</si>
  <si>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</si>
  <si>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</si>
  <si>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</si>
  <si>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</si>
  <si>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</si>
  <si>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</si>
  <si>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</si>
  <si>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</si>
  <si>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</si>
  <si>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</si>
  <si>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</si>
  <si>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</si>
  <si>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</si>
  <si>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</si>
  <si>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</si>
  <si>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</si>
  <si>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</si>
  <si>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</si>
  <si>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</si>
  <si>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</si>
  <si>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</si>
  <si>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</si>
  <si>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</si>
  <si>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</si>
  <si>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</si>
  <si>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</si>
  <si>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</si>
  <si>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</si>
  <si>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</si>
  <si>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</si>
  <si>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</si>
  <si>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</si>
  <si>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</si>
  <si>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</si>
  <si>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</si>
  <si>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</si>
  <si>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</si>
  <si>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</si>
  <si>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</si>
  <si>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</si>
  <si>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</si>
  <si>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</si>
  <si>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</si>
  <si>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</si>
  <si>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</si>
  <si>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</si>
  <si>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</si>
  <si>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</si>
  <si>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</si>
  <si>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</si>
  <si>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</si>
  <si>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</si>
  <si>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</si>
  <si>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</si>
  <si>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</si>
  <si>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</si>
  <si>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</si>
  <si>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</si>
  <si>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</si>
  <si>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</si>
  <si>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</si>
  <si>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</si>
  <si>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</si>
  <si>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</si>
  <si>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</si>
  <si>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</si>
  <si>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</si>
  <si>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</si>
  <si>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</si>
  <si>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</si>
  <si>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</si>
  <si>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</si>
  <si>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</si>
  <si>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</si>
  <si>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</si>
  <si>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</si>
  <si>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</si>
  <si>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</si>
  <si>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</si>
  <si>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</si>
  <si>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</si>
  <si>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</si>
  <si>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</si>
  <si>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</si>
  <si>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</si>
  <si>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</si>
  <si>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</si>
  <si>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</si>
  <si>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</si>
  <si>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</si>
  <si>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</si>
  <si>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</si>
  <si>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</si>
  <si>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</si>
  <si>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</si>
  <si>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</si>
  <si>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</si>
  <si>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</si>
  <si>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</si>
  <si>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</si>
  <si>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</si>
  <si>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</si>
  <si>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</si>
  <si>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</si>
  <si>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</si>
  <si>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</si>
  <si>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</si>
  <si>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</si>
  <si>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</si>
  <si>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</si>
  <si>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</si>
  <si>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</si>
  <si>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</si>
  <si>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</si>
  <si>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</si>
  <si>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</si>
  <si>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</si>
  <si>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</si>
  <si>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</si>
  <si>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</si>
  <si>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</si>
  <si>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</si>
  <si>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</si>
  <si>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</si>
  <si>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</si>
  <si>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</si>
  <si>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</si>
  <si>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</si>
  <si>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</si>
  <si>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</si>
  <si>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</si>
  <si>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</si>
  <si>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</si>
  <si>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</si>
  <si>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</si>
  <si>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</si>
  <si>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</si>
  <si>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</si>
  <si>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</si>
  <si>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</si>
  <si>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</si>
  <si>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</si>
  <si>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</si>
  <si>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</si>
  <si>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</si>
  <si>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</si>
  <si>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</si>
  <si>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</si>
  <si>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</si>
  <si>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</si>
  <si>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</si>
  <si>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</si>
  <si>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</si>
  <si>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</si>
  <si>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</si>
  <si>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</si>
  <si>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</si>
  <si>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</si>
  <si>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</si>
  <si>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</si>
  <si>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</si>
  <si>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</si>
  <si>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</si>
  <si>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</si>
  <si>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</si>
  <si>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</si>
  <si>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</si>
  <si>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</si>
  <si>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</si>
  <si>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</si>
  <si>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</si>
  <si>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</si>
  <si>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</si>
  <si>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</si>
  <si>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</si>
  <si>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</si>
  <si>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</si>
  <si>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</si>
  <si>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</si>
  <si>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</si>
  <si>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</si>
  <si>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</si>
  <si>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</si>
  <si>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</si>
  <si>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</si>
  <si>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</si>
  <si>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</si>
  <si>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</si>
  <si>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</si>
  <si>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</si>
  <si>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</si>
  <si>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</si>
  <si>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</si>
  <si>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</si>
  <si>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</si>
  <si>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</si>
  <si>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</si>
  <si>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</si>
  <si>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</si>
  <si>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</si>
  <si>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</si>
  <si>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</si>
  <si>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</si>
  <si>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</si>
  <si>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</si>
  <si>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</si>
  <si>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</si>
  <si>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</si>
  <si>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</si>
  <si>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</si>
  <si>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</si>
  <si>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</si>
  <si>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</si>
  <si>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</si>
  <si>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</si>
  <si>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</si>
  <si>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</si>
  <si>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</si>
  <si>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</si>
  <si>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</si>
  <si>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</si>
  <si>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</si>
  <si>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</si>
  <si>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</si>
  <si>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</si>
  <si>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</si>
  <si>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</si>
  <si>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</si>
  <si>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</si>
  <si>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</si>
  <si>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</si>
  <si>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</si>
  <si>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</si>
  <si>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</si>
  <si>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</si>
  <si>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</si>
  <si>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</si>
  <si>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</si>
  <si>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</si>
  <si>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</si>
  <si>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</si>
  <si>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</si>
  <si>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</si>
  <si>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</si>
  <si>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</si>
  <si>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</si>
  <si>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</si>
  <si>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</si>
  <si>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</si>
  <si>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</si>
  <si>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</si>
  <si>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</si>
  <si>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</si>
  <si>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</si>
  <si>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</si>
  <si>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</si>
  <si>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</si>
  <si>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</si>
  <si>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</si>
  <si>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</si>
  <si>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</si>
  <si>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</si>
  <si>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</si>
  <si>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</si>
  <si>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</si>
  <si>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</si>
  <si>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</si>
  <si>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</si>
  <si>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</si>
  <si>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</si>
  <si>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</si>
  <si>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</si>
  <si>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</si>
  <si>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</si>
  <si>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</si>
  <si>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</si>
  <si>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</si>
  <si>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</si>
  <si>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</si>
  <si>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</si>
  <si>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</si>
  <si>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</si>
  <si>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</si>
  <si>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</si>
  <si>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</si>
  <si>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</si>
  <si>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</si>
  <si>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</si>
  <si>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</si>
  <si>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</si>
  <si>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</si>
  <si>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</si>
  <si>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</si>
  <si>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</si>
  <si>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</si>
  <si>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</si>
  <si>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</si>
  <si>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</si>
  <si>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</si>
  <si>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</si>
  <si>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</si>
  <si>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</si>
  <si>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</si>
  <si>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</si>
  <si>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</si>
  <si>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</si>
  <si>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</si>
  <si>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</si>
  <si>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</si>
  <si>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</si>
  <si>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</si>
  <si>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</si>
  <si>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</si>
  <si>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</si>
  <si>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</si>
  <si>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</si>
  <si>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</si>
  <si>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</si>
  <si>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</si>
  <si>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</si>
  <si>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</si>
  <si>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</si>
  <si>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</si>
  <si>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</si>
  <si>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</si>
  <si>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</si>
  <si>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</si>
  <si>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</si>
  <si>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</si>
  <si>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</si>
  <si>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</si>
  <si>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</si>
  <si>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</si>
  <si>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</si>
  <si>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</si>
  <si>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</si>
  <si>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</si>
  <si>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</si>
  <si>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</si>
  <si>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</si>
  <si>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</si>
  <si>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</si>
  <si>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</si>
  <si>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</si>
  <si>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</si>
  <si>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</si>
  <si>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</si>
  <si>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</si>
  <si>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</si>
  <si>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</si>
  <si>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</si>
  <si>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</si>
  <si>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</si>
  <si>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</si>
  <si>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</si>
  <si>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</si>
  <si>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</si>
  <si>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</si>
  <si>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</si>
  <si>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</si>
  <si>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</si>
  <si>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</si>
  <si>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</si>
  <si>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</si>
  <si>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</si>
  <si>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</si>
  <si>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</si>
  <si>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</si>
  <si>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</si>
  <si>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</si>
  <si>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</si>
  <si>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</si>
  <si>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</si>
  <si>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</si>
  <si>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</si>
  <si>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</si>
  <si>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</si>
  <si>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</si>
  <si>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</si>
  <si>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</si>
  <si>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</si>
  <si>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</si>
  <si>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</si>
  <si>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</si>
  <si>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</si>
  <si>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</si>
  <si>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</si>
  <si>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</si>
  <si>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</si>
  <si>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</si>
  <si>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</si>
  <si>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</si>
  <si>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</si>
  <si>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</si>
  <si>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</si>
  <si>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</si>
  <si>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</si>
  <si>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</si>
  <si>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</si>
  <si>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</si>
  <si>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</si>
  <si>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</si>
  <si>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</si>
  <si>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</si>
  <si>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</si>
  <si>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</si>
  <si>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</si>
  <si>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</si>
  <si>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</si>
  <si>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</si>
  <si>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</si>
  <si>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</si>
  <si>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</si>
  <si>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</si>
  <si>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</si>
  <si>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</si>
  <si>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</si>
  <si>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</si>
  <si>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</si>
  <si>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</si>
  <si>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</si>
  <si>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</si>
  <si>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</si>
  <si>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</si>
  <si>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</si>
  <si>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</si>
  <si>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</si>
  <si>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</si>
  <si>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</si>
  <si>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</si>
  <si>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</si>
  <si>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</si>
  <si>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</si>
  <si>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</si>
  <si>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</si>
  <si>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</si>
  <si>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</si>
  <si>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</si>
  <si>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</si>
  <si>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</si>
  <si>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</si>
  <si>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</si>
  <si>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</si>
  <si>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</si>
  <si>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</si>
  <si>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</si>
  <si>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</si>
  <si>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</si>
  <si>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</si>
  <si>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</si>
  <si>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</si>
  <si>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</si>
  <si>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</si>
  <si>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</si>
  <si>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</si>
  <si>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</si>
  <si>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</si>
  <si>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</si>
  <si>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</si>
  <si>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</si>
  <si>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</si>
  <si>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</si>
  <si>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</si>
  <si>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</si>
  <si>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</si>
  <si>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</si>
  <si>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</si>
  <si>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</si>
  <si>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</si>
  <si>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</si>
  <si>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</si>
  <si>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</si>
  <si>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</si>
  <si>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</si>
  <si>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</si>
  <si>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</si>
  <si>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</si>
  <si>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</si>
  <si>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</si>
  <si>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</si>
  <si>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</si>
  <si>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</si>
  <si>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</si>
  <si>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</si>
  <si>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</si>
  <si>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</si>
  <si>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</si>
  <si>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</si>
  <si>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</si>
  <si>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</si>
  <si>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</si>
  <si>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</si>
  <si>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</si>
  <si>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</si>
  <si>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</si>
  <si>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</si>
  <si>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</si>
  <si>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</si>
  <si>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</si>
  <si>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</si>
  <si>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</si>
  <si>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</si>
  <si>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</si>
  <si>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</si>
  <si>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</si>
  <si>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</si>
  <si>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</si>
  <si>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</si>
  <si>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</si>
  <si>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</si>
  <si>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</si>
  <si>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</si>
  <si>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</si>
  <si>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</si>
  <si>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</si>
  <si>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</si>
  <si>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</si>
  <si>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</si>
  <si>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</si>
  <si>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</si>
  <si>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</si>
  <si>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</si>
  <si>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</si>
  <si>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</si>
  <si>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</si>
  <si>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</si>
  <si>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</si>
  <si>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</si>
  <si>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</si>
  <si>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</si>
  <si>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</si>
  <si>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</si>
  <si>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</si>
  <si>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</si>
  <si>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</si>
  <si>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</si>
  <si>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</si>
  <si>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</si>
  <si>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</si>
  <si>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</si>
  <si>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</si>
  <si>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</si>
  <si>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</si>
  <si>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</si>
  <si>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</si>
  <si>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</si>
  <si>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</si>
  <si>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</si>
  <si>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</si>
  <si>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</si>
  <si>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</si>
  <si>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</si>
  <si>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</si>
  <si>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</si>
  <si>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</si>
  <si>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</si>
  <si>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</si>
  <si>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</si>
  <si>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</si>
  <si>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</si>
  <si>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</si>
  <si>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</si>
  <si>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</si>
  <si>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</si>
  <si>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</si>
  <si>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</si>
  <si>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</si>
  <si>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</si>
  <si>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</si>
  <si>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</si>
  <si>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</si>
  <si>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</si>
  <si>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</si>
  <si>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</si>
  <si>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</si>
  <si>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</si>
  <si>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</si>
  <si>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</si>
  <si>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</si>
  <si>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</si>
  <si>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</si>
  <si>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</si>
  <si>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</si>
  <si>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</si>
  <si>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</si>
  <si>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</si>
  <si>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</si>
  <si>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</si>
  <si>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</si>
  <si>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</si>
  <si>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</si>
  <si>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</si>
  <si>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</si>
  <si>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</si>
  <si>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</si>
  <si>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</si>
  <si>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</si>
  <si>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</si>
  <si>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</si>
  <si>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</si>
  <si>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</si>
  <si>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</si>
  <si>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</si>
  <si>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</si>
  <si>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</si>
  <si>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</si>
  <si>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</si>
  <si>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</si>
  <si>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</si>
  <si>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</si>
  <si>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</si>
  <si>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</si>
  <si>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</si>
  <si>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</si>
  <si>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</si>
  <si>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</si>
  <si>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</si>
  <si>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</si>
  <si>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</si>
  <si>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</si>
  <si>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</si>
  <si>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</si>
  <si>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</si>
  <si>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</si>
  <si>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</si>
  <si>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</si>
  <si>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</si>
  <si>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</si>
  <si>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</si>
  <si>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</si>
  <si>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</si>
  <si>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</si>
  <si>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</si>
  <si>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</si>
  <si>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</si>
  <si>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</si>
  <si>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</si>
  <si>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</si>
  <si>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</si>
  <si>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</si>
  <si>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</si>
  <si>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</si>
  <si>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</si>
  <si>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</si>
  <si>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</si>
  <si>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</si>
  <si>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</si>
  <si>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</si>
  <si>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</si>
  <si>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</si>
  <si>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</si>
  <si>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</si>
  <si>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</si>
  <si>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</si>
  <si>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</si>
  <si>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</si>
  <si>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</si>
  <si>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</si>
  <si>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</si>
  <si>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</si>
  <si>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</si>
  <si>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</si>
  <si>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</si>
  <si>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</si>
  <si>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</si>
  <si>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</si>
  <si>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</si>
  <si>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</si>
  <si>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</si>
  <si>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</si>
  <si>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</si>
  <si>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</si>
  <si>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</si>
  <si>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</si>
  <si>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</si>
  <si>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</si>
  <si>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</si>
  <si>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</si>
  <si>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</si>
  <si>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</si>
  <si>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</si>
  <si>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</si>
  <si>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</si>
  <si>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</si>
  <si>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</si>
  <si>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</si>
  <si>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</si>
  <si>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</si>
  <si>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</si>
  <si>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</si>
  <si>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</si>
  <si>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</si>
  <si>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</si>
  <si>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</si>
  <si>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</si>
  <si>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</si>
  <si>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</si>
  <si>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</si>
  <si>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</si>
  <si>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</si>
  <si>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</si>
  <si>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</si>
  <si>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</si>
  <si>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</si>
  <si>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</si>
  <si>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</si>
  <si>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</si>
  <si>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</si>
  <si>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</si>
  <si>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</si>
  <si>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</si>
  <si>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</si>
  <si>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</si>
  <si>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</si>
  <si>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</si>
  <si>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</si>
  <si>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</si>
  <si>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</si>
  <si>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</si>
  <si>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</si>
  <si>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</si>
  <si>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</si>
  <si>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</si>
  <si>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</si>
  <si>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</si>
  <si>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</si>
  <si>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</si>
  <si>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</si>
  <si>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</si>
  <si>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</si>
  <si>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</si>
  <si>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</si>
  <si>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</si>
  <si>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</si>
  <si>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</si>
  <si>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</si>
  <si>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</si>
  <si>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</si>
  <si>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</si>
  <si>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</si>
  <si>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</si>
  <si>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</si>
  <si>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</si>
  <si>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</si>
  <si>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</si>
  <si>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</si>
  <si>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</si>
  <si>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</si>
  <si>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</si>
  <si>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</si>
  <si>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</si>
  <si>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</si>
  <si>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</si>
  <si>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</si>
  <si>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</si>
  <si>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</si>
  <si>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</si>
  <si>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</si>
  <si>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</si>
  <si>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</si>
  <si>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</si>
  <si>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</si>
  <si>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</si>
  <si>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</si>
  <si>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</si>
  <si>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</si>
  <si>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</si>
  <si>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</si>
  <si>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</si>
  <si>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</si>
  <si>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</si>
  <si>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</si>
  <si>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</si>
  <si>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</si>
  <si>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</si>
  <si>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</si>
  <si>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</si>
  <si>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</si>
  <si>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</si>
  <si>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</si>
  <si>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</si>
  <si>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</si>
  <si>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</si>
  <si>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</si>
  <si>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</si>
  <si>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</si>
  <si>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</si>
  <si>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</si>
  <si>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</si>
  <si>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</si>
  <si>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</si>
  <si>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</si>
  <si>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</si>
  <si>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</si>
  <si>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</si>
  <si>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</si>
  <si>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</si>
  <si>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</si>
  <si>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</si>
  <si>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</si>
  <si>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</si>
  <si>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</si>
  <si>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</si>
  <si>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</si>
  <si>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</si>
  <si>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</si>
  <si>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</si>
  <si>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</si>
  <si>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</si>
  <si>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</si>
  <si>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</si>
  <si>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</si>
  <si>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</si>
  <si>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</si>
  <si>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</si>
  <si>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</si>
  <si>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</si>
  <si>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</si>
  <si>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</si>
  <si>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</si>
  <si>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</si>
  <si>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</si>
  <si>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</si>
  <si>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</si>
  <si>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</si>
  <si>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</si>
  <si>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</si>
  <si>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</si>
  <si>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</si>
  <si>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</si>
  <si>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</si>
  <si>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</si>
  <si>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</si>
  <si>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</si>
  <si>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</si>
  <si>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</si>
  <si>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</si>
  <si>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</si>
  <si>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</si>
  <si>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</si>
  <si>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</si>
  <si>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</si>
  <si>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</si>
  <si>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</si>
  <si>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</si>
  <si>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</si>
  <si>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</si>
  <si>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</si>
  <si>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</si>
  <si>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</si>
  <si>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</si>
  <si>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</si>
  <si>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</si>
  <si>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</si>
  <si>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</si>
  <si>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</si>
  <si>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</si>
  <si>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</si>
  <si>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</si>
  <si>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</si>
  <si>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</si>
  <si>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</si>
  <si>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</si>
  <si>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</si>
  <si>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</si>
  <si>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</si>
  <si>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</si>
  <si>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</si>
  <si>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</si>
  <si>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</si>
  <si>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</si>
  <si>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</si>
  <si>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</si>
  <si>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</si>
  <si>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</si>
  <si>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</si>
  <si>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</si>
  <si>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</si>
  <si>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</si>
  <si>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</si>
  <si>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</si>
  <si>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</si>
  <si>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</si>
  <si>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</si>
  <si>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</si>
  <si>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</si>
  <si>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</si>
  <si>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</si>
  <si>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</si>
  <si>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</si>
  <si>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</si>
  <si>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</si>
  <si>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</si>
  <si>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</si>
  <si>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</si>
  <si>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</si>
  <si>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</si>
  <si>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</si>
  <si>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</si>
  <si>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</si>
  <si>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</si>
  <si>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</si>
  <si>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</si>
  <si>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</si>
  <si>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</si>
  <si>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</si>
  <si>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</si>
  <si>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</si>
  <si>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</si>
  <si>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</si>
  <si>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</si>
  <si>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</si>
  <si>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</si>
  <si>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</si>
  <si>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</si>
  <si>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</si>
  <si>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</si>
  <si>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</si>
  <si>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</si>
  <si>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</si>
  <si>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</si>
  <si>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</si>
  <si>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</si>
  <si>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</si>
  <si>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</si>
  <si>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</si>
  <si>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</si>
  <si>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</si>
  <si>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</si>
  <si>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</si>
  <si>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</si>
  <si>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</si>
  <si>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</si>
  <si>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</si>
  <si>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</si>
  <si>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</si>
  <si>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</si>
  <si>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</si>
  <si>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</si>
  <si>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</si>
  <si>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</si>
  <si>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</si>
  <si>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</si>
  <si>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</si>
  <si>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</si>
  <si>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</si>
  <si>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</si>
  <si>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</si>
  <si>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</si>
  <si>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</si>
  <si>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</si>
  <si>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</si>
  <si>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</si>
  <si>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</si>
  <si>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</si>
  <si>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</si>
  <si>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</si>
  <si>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</si>
  <si>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</si>
  <si>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</si>
  <si>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</si>
  <si>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</si>
  <si>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</si>
  <si>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</si>
  <si>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</si>
  <si>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</si>
  <si>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</si>
  <si>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</si>
  <si>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</si>
  <si>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</si>
  <si>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</si>
  <si>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</si>
  <si>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</si>
  <si>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</si>
  <si>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</si>
  <si>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</si>
  <si>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</si>
  <si>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</si>
  <si>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</si>
  <si>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</si>
  <si>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</si>
  <si>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</si>
  <si>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</si>
  <si>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</si>
  <si>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</si>
  <si>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</si>
  <si>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</si>
  <si>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</si>
  <si>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</si>
  <si>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</si>
  <si>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</si>
  <si>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</si>
  <si>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</si>
  <si>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</si>
  <si>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</si>
  <si>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</si>
  <si>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</si>
  <si>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</si>
  <si>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</si>
  <si>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</si>
  <si>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</si>
  <si>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</si>
  <si>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</si>
  <si>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</si>
  <si>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</si>
  <si>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</si>
  <si>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</si>
  <si>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</si>
  <si>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</si>
  <si>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</si>
  <si>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</si>
  <si>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</si>
  <si>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</si>
  <si>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</si>
  <si>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</si>
  <si>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</si>
  <si>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</si>
  <si>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</si>
  <si>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</si>
  <si>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</si>
  <si>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</si>
  <si>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</si>
  <si>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</si>
  <si>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</si>
  <si>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</si>
  <si>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</si>
  <si>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</si>
  <si>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</si>
  <si>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</si>
  <si>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</si>
  <si>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</si>
  <si>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</si>
  <si>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</si>
  <si>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</si>
  <si>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</si>
  <si>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</si>
  <si>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</si>
  <si>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</si>
  <si>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</si>
  <si>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</si>
  <si>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</si>
  <si>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</si>
  <si>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</si>
  <si>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</si>
  <si>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</si>
  <si>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</si>
  <si>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</si>
  <si>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</si>
  <si>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</si>
  <si>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</si>
  <si>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</si>
  <si>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</si>
  <si>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</si>
  <si>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</si>
  <si>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</si>
  <si>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</si>
  <si>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</si>
  <si>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</si>
  <si>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</si>
  <si>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</si>
  <si>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</si>
  <si>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</si>
  <si>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</si>
  <si>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</si>
  <si>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</si>
  <si>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</si>
  <si>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</si>
  <si>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</si>
  <si>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</si>
  <si>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</si>
  <si>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</si>
  <si>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</si>
  <si>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</si>
  <si>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</si>
  <si>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</si>
  <si>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</si>
  <si>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</si>
  <si>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</si>
  <si>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</si>
  <si>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</si>
  <si>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</si>
  <si>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</si>
  <si>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</si>
  <si>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</si>
  <si>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</si>
  <si>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</si>
  <si>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</si>
  <si>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</si>
  <si>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</si>
  <si>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</si>
  <si>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</si>
  <si>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</si>
  <si>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</si>
  <si>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</si>
  <si>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</si>
  <si>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</si>
  <si>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</si>
  <si>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</si>
  <si>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</si>
  <si>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</si>
  <si>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</si>
  <si>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</si>
  <si>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</si>
  <si>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</si>
  <si>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</si>
  <si>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</si>
  <si>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</si>
  <si>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</si>
  <si>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</si>
  <si>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</si>
  <si>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</si>
  <si>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</si>
  <si>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</si>
  <si>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</si>
  <si>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</si>
  <si>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</si>
  <si>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</si>
  <si>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</si>
  <si>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</si>
  <si>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</si>
  <si>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</si>
  <si>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</si>
  <si>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</si>
  <si>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</si>
  <si>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</si>
  <si>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</si>
  <si>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</si>
  <si>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</si>
  <si>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</si>
  <si>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</si>
  <si>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</si>
  <si>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</si>
  <si>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</si>
  <si>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</si>
  <si>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</si>
  <si>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</si>
  <si>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</si>
  <si>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</si>
  <si>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</si>
  <si>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</si>
  <si>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</si>
  <si>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</si>
  <si>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</si>
  <si>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</si>
  <si>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</si>
  <si>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</si>
  <si>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</si>
  <si>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</si>
  <si>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</si>
  <si>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</si>
  <si>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</si>
  <si>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</si>
  <si>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</si>
  <si>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</si>
  <si>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</si>
  <si>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</si>
  <si>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</si>
  <si>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</si>
  <si>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</si>
  <si>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</si>
  <si>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</si>
  <si>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</si>
  <si>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</si>
  <si>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</si>
  <si>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</si>
  <si>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</si>
  <si>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</si>
  <si>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</si>
  <si>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</si>
  <si>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</si>
  <si>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</si>
  <si>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</si>
  <si>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</si>
  <si>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</si>
  <si>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</si>
  <si>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</si>
  <si>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</si>
  <si>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</si>
  <si>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</si>
  <si>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</si>
  <si>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</si>
  <si>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</si>
  <si>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</si>
  <si>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</si>
  <si>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</si>
  <si>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</si>
  <si>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</si>
  <si>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</si>
  <si>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</si>
  <si>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</si>
  <si>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</si>
  <si>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</si>
  <si>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</si>
  <si>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</si>
  <si>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</si>
  <si>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</si>
  <si>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</si>
  <si>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</si>
  <si>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</si>
  <si>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</si>
  <si>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</si>
  <si>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</si>
  <si>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</si>
  <si>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</si>
  <si>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</si>
  <si>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</si>
  <si>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</si>
  <si>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</si>
  <si>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</si>
  <si>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</si>
  <si>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</si>
  <si>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</si>
  <si>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</si>
  <si>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</si>
  <si>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</si>
  <si>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</si>
  <si>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</si>
  <si>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</si>
  <si>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</si>
  <si>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</si>
  <si>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</si>
  <si>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</si>
  <si>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</si>
  <si>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</si>
  <si>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</si>
  <si>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</si>
  <si>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</si>
  <si>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</si>
  <si>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</si>
  <si>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</si>
  <si>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</si>
  <si>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</si>
  <si>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</si>
  <si>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</si>
  <si>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</si>
  <si>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</si>
  <si>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</si>
  <si>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</si>
  <si>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</si>
  <si>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</si>
  <si>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</si>
  <si>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</si>
  <si>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</si>
  <si>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</si>
  <si>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</si>
  <si>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</si>
  <si>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</si>
  <si>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</si>
  <si>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</si>
  <si>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</si>
  <si>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</si>
  <si>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</si>
  <si>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</si>
  <si>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</si>
  <si>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</si>
  <si>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</si>
  <si>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</si>
  <si>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</si>
  <si>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</si>
  <si>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</si>
  <si>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</si>
  <si>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</si>
  <si>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</si>
  <si>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</si>
  <si>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</si>
  <si>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</si>
  <si>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</si>
  <si>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</si>
  <si>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</si>
  <si>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</si>
  <si>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</si>
  <si>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</si>
  <si>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</si>
  <si>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</si>
  <si>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</si>
  <si>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</si>
  <si>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</si>
  <si>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</si>
  <si>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</si>
  <si>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</si>
  <si>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</si>
  <si>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</si>
  <si>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</si>
  <si>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</si>
  <si>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</si>
  <si>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</si>
  <si>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</si>
  <si>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</si>
  <si>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</si>
  <si>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</si>
  <si>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</si>
  <si>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</si>
  <si>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</si>
  <si>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</si>
  <si>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</si>
  <si>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</si>
  <si>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</si>
  <si>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</si>
  <si>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</si>
  <si>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</si>
  <si>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</si>
  <si>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</si>
  <si>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</si>
  <si>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</si>
  <si>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</si>
  <si>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</si>
  <si>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</si>
  <si>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</si>
  <si>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</si>
  <si>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</si>
  <si>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</si>
  <si>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</si>
  <si>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</si>
  <si>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</si>
  <si>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</si>
  <si>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</si>
  <si>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</si>
  <si>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</si>
  <si>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</si>
  <si>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</si>
  <si>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</si>
  <si>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</si>
  <si>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</si>
  <si>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</si>
  <si>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</si>
  <si>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</si>
  <si>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</si>
  <si>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</si>
  <si>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</si>
  <si>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</si>
  <si>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</si>
  <si>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</si>
  <si>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</si>
  <si>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</si>
  <si>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</si>
  <si>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</si>
  <si>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</si>
  <si>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</si>
  <si>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</si>
  <si>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</si>
  <si>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</si>
  <si>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</si>
  <si>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</si>
  <si>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</si>
  <si>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</si>
  <si>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</si>
  <si>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</si>
  <si>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</si>
  <si>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</si>
  <si>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</si>
  <si>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</si>
  <si>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</si>
  <si>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</si>
  <si>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</si>
  <si>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</si>
  <si>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</si>
  <si>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</si>
  <si>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</si>
  <si>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</si>
  <si>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</si>
  <si>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</si>
  <si>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</si>
  <si>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</si>
  <si>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</si>
  <si>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</si>
  <si>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</si>
  <si>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</si>
  <si>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</si>
  <si>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</si>
  <si>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</si>
  <si>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</si>
  <si>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</si>
  <si>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</si>
  <si>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</si>
  <si>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</si>
  <si>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</si>
  <si>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</si>
  <si>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</si>
  <si>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</si>
  <si>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</si>
  <si>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</si>
  <si>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</si>
  <si>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</si>
  <si>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</si>
  <si>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</si>
  <si>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</si>
  <si>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</si>
  <si>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</si>
  <si>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</si>
  <si>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</si>
  <si>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</si>
  <si>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</si>
  <si>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</si>
  <si>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</si>
  <si>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</si>
  <si>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</si>
  <si>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</si>
  <si>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</si>
  <si>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</si>
  <si>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</si>
  <si>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</si>
  <si>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</si>
  <si>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</si>
  <si>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</si>
  <si>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</si>
  <si>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</si>
  <si>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</si>
  <si>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</si>
  <si>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</si>
  <si>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</si>
  <si>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</si>
  <si>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</si>
  <si>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</si>
  <si>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</si>
  <si>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</si>
  <si>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</si>
  <si>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</si>
  <si>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</si>
  <si>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</si>
  <si>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</si>
  <si>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</si>
  <si>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</si>
  <si>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</si>
  <si>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</si>
  <si>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</si>
  <si>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</si>
  <si>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</si>
  <si>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</si>
  <si>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</si>
  <si>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</si>
  <si>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</si>
  <si>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</si>
  <si>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</si>
  <si>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</si>
  <si>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</si>
  <si>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</si>
  <si>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</si>
  <si>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</si>
  <si>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</si>
  <si>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</si>
  <si>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</si>
  <si>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</si>
  <si>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</si>
  <si>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</si>
  <si>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</si>
  <si>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</si>
  <si>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</si>
  <si>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</si>
  <si>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</si>
  <si>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</si>
  <si>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</si>
  <si>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</si>
  <si>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</si>
  <si>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</si>
  <si>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</si>
  <si>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</si>
  <si>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</si>
  <si>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</si>
  <si>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</si>
  <si>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</si>
  <si>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</si>
  <si>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</si>
  <si>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</si>
  <si>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</si>
  <si>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</si>
  <si>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</si>
  <si>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</si>
  <si>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</si>
  <si>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</si>
  <si>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</si>
  <si>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</si>
  <si>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</si>
  <si>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</si>
  <si>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</si>
  <si>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</si>
  <si>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</si>
  <si>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</si>
  <si>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</si>
  <si>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</si>
  <si>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</si>
  <si>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</si>
  <si>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</si>
  <si>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</si>
  <si>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</si>
  <si>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</si>
  <si>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</si>
  <si>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</si>
  <si>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</si>
  <si>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</si>
  <si>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</si>
  <si>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</si>
  <si>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</si>
  <si>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</si>
  <si>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</si>
  <si>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</si>
  <si>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</si>
  <si>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</si>
  <si>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</si>
  <si>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</si>
  <si>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</si>
  <si>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</si>
  <si>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</si>
  <si>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</si>
  <si>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</si>
  <si>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</si>
  <si>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</si>
  <si>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</si>
  <si>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</si>
  <si>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</si>
  <si>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</si>
  <si>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</si>
  <si>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</si>
  <si>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</si>
  <si>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</si>
  <si>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</si>
  <si>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</si>
  <si>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</si>
  <si>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</si>
  <si>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</si>
  <si>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</si>
  <si>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</si>
  <si>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</si>
  <si>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</si>
  <si>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</si>
  <si>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</si>
  <si>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</si>
  <si>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</si>
  <si>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</si>
  <si>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</si>
  <si>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</si>
  <si>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</si>
  <si>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</si>
  <si>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</si>
  <si>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</si>
  <si>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</si>
  <si>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</si>
  <si>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</si>
  <si>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</si>
  <si>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</si>
  <si>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</si>
  <si>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</si>
  <si>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</si>
  <si>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</si>
  <si>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</si>
  <si>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</si>
  <si>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</si>
  <si>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</si>
  <si>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</si>
  <si>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</si>
  <si>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</si>
  <si>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</si>
  <si>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</si>
  <si>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</si>
  <si>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</si>
  <si>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</si>
  <si>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</si>
  <si>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</si>
  <si>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</si>
  <si>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</si>
  <si>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</si>
  <si>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</si>
  <si>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</si>
  <si>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</si>
  <si>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</si>
  <si>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</si>
  <si>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</si>
  <si>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</si>
  <si>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</si>
  <si>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</si>
  <si>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</si>
  <si>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</si>
  <si>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</si>
  <si>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</si>
  <si>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</si>
  <si>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</si>
  <si>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</si>
  <si>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</si>
  <si>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</si>
  <si>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</si>
  <si>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</si>
  <si>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</si>
  <si>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</si>
  <si>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</si>
  <si>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</si>
  <si>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</si>
  <si>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</si>
  <si>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</si>
  <si>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</si>
  <si>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</si>
  <si>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</si>
  <si>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</si>
  <si>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</si>
  <si>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</si>
  <si>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</si>
  <si>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</si>
  <si>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</si>
  <si>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</si>
  <si>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</si>
  <si>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</si>
  <si>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</si>
  <si>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</si>
  <si>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</si>
  <si>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</si>
  <si>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</si>
  <si>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</si>
  <si>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</si>
  <si>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</si>
  <si>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</si>
  <si>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</si>
  <si>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</si>
  <si>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</si>
  <si>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</si>
  <si>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</si>
  <si>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</si>
  <si>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</si>
  <si>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</si>
  <si>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</si>
  <si>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</si>
  <si>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</si>
  <si>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</si>
  <si>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</si>
  <si>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</si>
  <si>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</si>
  <si>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</si>
  <si>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</si>
  <si>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</si>
  <si>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</si>
  <si>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</si>
  <si>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</si>
  <si>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</si>
  <si>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</si>
  <si>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</si>
  <si>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</si>
  <si>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</si>
  <si>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</si>
  <si>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</si>
  <si>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</si>
  <si>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</si>
  <si>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</si>
  <si>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</si>
  <si>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</si>
  <si>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</si>
  <si>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</si>
  <si>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</si>
  <si>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</si>
  <si>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</si>
  <si>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</si>
  <si>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</si>
  <si>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</si>
  <si>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</si>
  <si>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</si>
  <si>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</si>
  <si>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</si>
  <si>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</si>
  <si>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</si>
  <si>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</si>
  <si>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</si>
  <si>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</si>
  <si>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</si>
  <si>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</si>
  <si>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</si>
  <si>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</si>
  <si>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</si>
  <si>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</si>
  <si>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</si>
  <si>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</si>
  <si>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</si>
  <si>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</si>
  <si>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</si>
  <si>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</si>
  <si>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</si>
  <si>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</si>
  <si>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</si>
  <si>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</si>
  <si>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</si>
  <si>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</si>
  <si>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</si>
  <si>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</si>
  <si>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</si>
  <si>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</si>
  <si>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</si>
  <si>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</si>
  <si>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</si>
  <si>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</si>
  <si>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</si>
  <si>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</si>
  <si>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</si>
  <si>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</si>
  <si>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</si>
  <si>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</si>
  <si>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</si>
  <si>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</si>
  <si>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</si>
  <si>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</si>
  <si>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</si>
  <si>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</si>
  <si>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</si>
  <si>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</si>
  <si>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</si>
  <si>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</si>
  <si>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</si>
  <si>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</si>
  <si>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</si>
  <si>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</si>
  <si>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</si>
  <si>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</si>
  <si>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</si>
  <si>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</si>
  <si>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</si>
  <si>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</si>
  <si>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</si>
  <si>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</si>
  <si>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</si>
  <si>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</si>
  <si>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</si>
  <si>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</si>
  <si>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</si>
  <si>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</si>
  <si>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</si>
  <si>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</si>
  <si>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</si>
  <si>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</si>
  <si>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</si>
  <si>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</si>
  <si>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</si>
  <si>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</si>
  <si>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</si>
  <si>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</si>
  <si>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</si>
  <si>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</si>
  <si>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</si>
  <si>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</si>
  <si>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</si>
  <si>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</si>
  <si>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</si>
  <si>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</si>
  <si>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</si>
  <si>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</si>
  <si>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</si>
  <si>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</si>
  <si>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</si>
  <si>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</si>
  <si>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</si>
  <si>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</si>
  <si>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</si>
  <si>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</si>
  <si>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</si>
  <si>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</si>
  <si>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</si>
  <si>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</si>
  <si>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</si>
  <si>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</si>
  <si>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</si>
  <si>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</si>
  <si>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</si>
  <si>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</si>
  <si>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</si>
  <si>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</si>
  <si>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</si>
  <si>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</si>
  <si>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</si>
  <si>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</si>
  <si>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</si>
  <si>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</si>
  <si>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</si>
  <si>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</si>
  <si>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</si>
  <si>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</si>
  <si>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</si>
  <si>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</si>
  <si>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</si>
  <si>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</si>
  <si>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</si>
  <si>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</si>
  <si>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</si>
  <si>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</si>
  <si>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</si>
  <si>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</si>
  <si>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</si>
  <si>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</si>
  <si>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</si>
  <si>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</si>
  <si>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</si>
  <si>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</si>
  <si>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</si>
  <si>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</si>
  <si>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</si>
  <si>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</si>
  <si>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</si>
  <si>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</si>
  <si>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</si>
  <si>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</si>
  <si>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</si>
  <si>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</si>
  <si>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</si>
  <si>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</si>
  <si>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</si>
  <si>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</si>
  <si>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</si>
  <si>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</si>
  <si>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</si>
  <si>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</si>
  <si>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</si>
  <si>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</si>
  <si>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</si>
  <si>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</si>
  <si>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</si>
  <si>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</si>
  <si>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</si>
  <si>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</si>
  <si>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</si>
  <si>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</si>
  <si>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</si>
  <si>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</si>
  <si>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</si>
  <si>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</si>
  <si>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</si>
  <si>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</si>
  <si>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</si>
  <si>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</si>
  <si>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</si>
  <si>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</si>
  <si>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</si>
  <si>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</si>
  <si>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</si>
  <si>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</si>
  <si>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</si>
  <si>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</si>
  <si>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</si>
  <si>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</si>
  <si>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</si>
  <si>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</si>
  <si>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</si>
  <si>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</si>
  <si>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</si>
  <si>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</si>
  <si>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</si>
  <si>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</si>
  <si>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</si>
  <si>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</si>
  <si>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</si>
  <si>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</si>
  <si>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</si>
  <si>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</si>
  <si>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</si>
  <si>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</si>
  <si>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</si>
  <si>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</si>
  <si>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</si>
  <si>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</si>
  <si>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</si>
  <si>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</si>
  <si>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</si>
  <si>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</si>
  <si>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</si>
  <si>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</si>
  <si>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</si>
  <si>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</si>
  <si>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</si>
  <si>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</si>
  <si>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</si>
  <si>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</si>
  <si>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</si>
  <si>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</si>
  <si>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</si>
  <si>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</si>
  <si>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</si>
  <si>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</si>
  <si>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</si>
  <si>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</si>
  <si>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</si>
  <si>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</si>
  <si>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</si>
  <si>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</si>
  <si>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</si>
  <si>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</si>
  <si>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</si>
  <si>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</si>
  <si>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</si>
  <si>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</si>
  <si>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</si>
  <si>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</si>
  <si>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</si>
  <si>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</si>
  <si>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</si>
  <si>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</si>
  <si>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</si>
  <si>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</si>
  <si>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</si>
  <si>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</si>
  <si>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</si>
  <si>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</si>
  <si>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</si>
  <si>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</si>
  <si>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</si>
  <si>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</si>
  <si>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</si>
  <si>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</si>
  <si>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</si>
  <si>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</si>
  <si>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</si>
  <si>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</si>
  <si>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</si>
  <si>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</si>
  <si>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</si>
  <si>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</si>
  <si>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</si>
  <si>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</si>
  <si>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</si>
  <si>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</si>
  <si>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</si>
  <si>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</si>
  <si>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</si>
  <si>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</si>
  <si>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</si>
  <si>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</si>
  <si>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</si>
  <si>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</si>
  <si>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</si>
  <si>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</si>
  <si>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</si>
  <si>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</si>
  <si>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</si>
  <si>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</si>
  <si>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</si>
  <si>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</si>
  <si>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</si>
  <si>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</si>
  <si>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</si>
  <si>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</si>
  <si>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</si>
  <si>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</si>
  <si>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</si>
  <si>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</si>
  <si>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</si>
  <si>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</si>
  <si>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</si>
  <si>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</si>
  <si>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</si>
  <si>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</si>
  <si>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</si>
  <si>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</si>
  <si>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</si>
  <si>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</si>
  <si>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</si>
  <si>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</si>
  <si>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</si>
  <si>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</si>
  <si>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</si>
  <si>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</si>
  <si>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</si>
  <si>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</si>
  <si>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</si>
  <si>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</si>
  <si>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</si>
  <si>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</si>
  <si>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</si>
  <si>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</si>
  <si>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</si>
  <si>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</si>
  <si>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</si>
  <si>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</si>
  <si>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</si>
  <si>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</si>
  <si>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</si>
  <si>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</si>
  <si>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</si>
  <si>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</si>
  <si>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</si>
  <si>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</si>
  <si>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</si>
  <si>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</si>
  <si>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</si>
  <si>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</si>
  <si>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</si>
  <si>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</si>
  <si>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</si>
  <si>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</si>
  <si>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</si>
  <si>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</si>
  <si>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</si>
  <si>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</si>
  <si>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</si>
  <si>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</si>
  <si>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</si>
  <si>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</si>
  <si>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</si>
  <si>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</si>
  <si>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</si>
  <si>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</si>
  <si>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</si>
  <si>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</si>
  <si>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</si>
  <si>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</si>
  <si>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</si>
  <si>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</si>
  <si>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</si>
  <si>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</si>
  <si>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</si>
  <si>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</si>
  <si>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</si>
  <si>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</si>
  <si>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</si>
  <si>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</si>
  <si>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</si>
  <si>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</si>
  <si>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</si>
  <si>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</si>
  <si>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</si>
  <si>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</si>
  <si>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</si>
  <si>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</si>
  <si>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</si>
  <si>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</si>
  <si>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</si>
  <si>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</si>
  <si>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</si>
  <si>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</si>
  <si>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</si>
  <si>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</si>
  <si>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</si>
  <si>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</si>
  <si>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</si>
  <si>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</si>
  <si>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</si>
  <si>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</si>
  <si>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</si>
  <si>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</si>
  <si>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</si>
  <si>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</si>
  <si>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</si>
  <si>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</si>
  <si>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</si>
  <si>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</si>
  <si>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</si>
  <si>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</si>
  <si>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</si>
  <si>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</si>
  <si>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</si>
  <si>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</si>
  <si>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</si>
  <si>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</si>
  <si>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</si>
  <si>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</si>
  <si>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</si>
  <si>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</si>
  <si>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</si>
  <si>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</si>
  <si>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</si>
  <si>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</si>
  <si>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</si>
  <si>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</si>
  <si>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</si>
  <si>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</si>
  <si>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</si>
  <si>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</si>
  <si>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</si>
  <si>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</si>
  <si>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</si>
  <si>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</si>
  <si>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</si>
  <si>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</si>
  <si>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</si>
  <si>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</si>
  <si>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</si>
  <si>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</si>
  <si>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</si>
  <si>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</si>
  <si>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</si>
  <si>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</si>
  <si>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</si>
  <si>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</si>
  <si>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</si>
  <si>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</si>
  <si>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</si>
  <si>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</si>
  <si>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</si>
  <si>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</si>
  <si>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</si>
  <si>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</si>
  <si>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</si>
  <si>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</si>
  <si>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</si>
  <si>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</si>
  <si>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</si>
  <si>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</si>
  <si>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</si>
  <si>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</si>
  <si>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</si>
  <si>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</si>
  <si>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</si>
  <si>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</si>
  <si>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</si>
  <si>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</si>
  <si>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</si>
  <si>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</si>
  <si>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</si>
  <si>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</si>
  <si>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</si>
  <si>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</si>
  <si>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</si>
  <si>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</si>
  <si>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</si>
  <si>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</si>
  <si>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</si>
  <si>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</si>
  <si>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</si>
  <si>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</si>
  <si>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</si>
  <si>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</si>
  <si>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</si>
  <si>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</si>
  <si>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</si>
  <si>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</si>
  <si>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</si>
  <si>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</si>
  <si>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</si>
  <si>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</si>
  <si>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</si>
  <si>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</si>
  <si>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</si>
  <si>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</si>
  <si>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</si>
  <si>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</si>
  <si>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</si>
  <si>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</si>
  <si>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</si>
  <si>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</si>
  <si>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</si>
  <si>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</si>
  <si>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</si>
  <si>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</si>
  <si>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</si>
  <si>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</si>
  <si>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</si>
  <si>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</si>
  <si>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</si>
  <si>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</si>
  <si>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</si>
  <si>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</si>
  <si>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</si>
  <si>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</si>
  <si>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</si>
  <si>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</si>
  <si>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</si>
  <si>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</si>
  <si>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</si>
  <si>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</si>
  <si>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</si>
  <si>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</si>
  <si>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</si>
  <si>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</si>
  <si>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</si>
  <si>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</si>
  <si>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</si>
  <si>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</si>
  <si>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</si>
  <si>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</si>
  <si>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</si>
  <si>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</si>
  <si>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</si>
  <si>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</si>
  <si>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</si>
  <si>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</si>
  <si>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</si>
  <si>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</si>
  <si>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</si>
  <si>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</si>
  <si>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</si>
  <si>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</si>
  <si>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</si>
  <si>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</si>
  <si>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</si>
  <si>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</si>
  <si>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</si>
  <si>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</si>
  <si>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</si>
  <si>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</si>
  <si>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</si>
  <si>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</si>
  <si>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</si>
  <si>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</si>
  <si>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</si>
  <si>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</si>
  <si>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</si>
  <si>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</si>
  <si>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</si>
  <si>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</si>
  <si>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</si>
  <si>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</si>
  <si>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</si>
  <si>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</si>
  <si>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</si>
  <si>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</si>
  <si>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</si>
  <si>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</si>
  <si>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</si>
  <si>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</si>
  <si>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</si>
  <si>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</si>
  <si>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</si>
  <si>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</si>
  <si>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</si>
  <si>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</si>
  <si>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</si>
  <si>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</si>
  <si>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</si>
  <si>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</si>
  <si>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</si>
  <si>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</si>
  <si>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</si>
  <si>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</si>
  <si>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</si>
  <si>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</si>
  <si>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</si>
  <si>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</si>
  <si>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</si>
  <si>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</si>
  <si>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</si>
  <si>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</si>
  <si>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</si>
  <si>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</si>
  <si>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</si>
  <si>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</si>
  <si>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</si>
  <si>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</si>
  <si>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</si>
  <si>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</si>
  <si>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</si>
  <si>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</si>
  <si>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</si>
  <si>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</si>
  <si>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</si>
  <si>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</si>
  <si>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</si>
  <si>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</si>
  <si>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</si>
  <si>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</si>
  <si>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</si>
  <si>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</si>
  <si>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</si>
  <si>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</si>
  <si>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</si>
  <si>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</si>
  <si>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</si>
  <si>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</si>
  <si>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</si>
  <si>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</si>
  <si>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</si>
  <si>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</si>
  <si>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</si>
  <si>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</si>
  <si>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</si>
  <si>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</si>
  <si>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</si>
  <si>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</si>
  <si>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</si>
  <si>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</si>
  <si>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</si>
  <si>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</si>
  <si>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</si>
  <si>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</si>
  <si>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</si>
  <si>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</si>
  <si>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</si>
  <si>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</si>
  <si>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</si>
  <si>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</si>
  <si>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</si>
  <si>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</si>
  <si>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</si>
  <si>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</si>
  <si>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</si>
  <si>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</si>
  <si>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</si>
  <si>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</si>
  <si>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</si>
  <si>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</si>
  <si>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</si>
  <si>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</si>
  <si>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</si>
  <si>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</si>
  <si>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</si>
  <si>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</si>
  <si>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</si>
  <si>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</si>
  <si>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</si>
  <si>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</si>
  <si>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</si>
  <si>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</si>
  <si>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</si>
  <si>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</si>
  <si>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</si>
  <si>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</si>
  <si>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</si>
  <si>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</si>
  <si>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</si>
  <si>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</si>
  <si>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</si>
  <si>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</si>
  <si>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</si>
  <si>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</si>
  <si>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</si>
  <si>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</si>
  <si>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</si>
  <si>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</si>
  <si>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</si>
  <si>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</si>
  <si>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</si>
  <si>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</si>
  <si>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</si>
  <si>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</si>
  <si>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</si>
  <si>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</si>
  <si>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</si>
  <si>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</si>
  <si>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</si>
  <si>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</si>
  <si>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</si>
  <si>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</si>
  <si>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</si>
  <si>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</si>
  <si>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</si>
  <si>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</si>
  <si>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</si>
  <si>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</si>
  <si>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</si>
  <si>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</si>
  <si>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</si>
  <si>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</si>
  <si>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</si>
  <si>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</si>
  <si>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</si>
  <si>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</si>
  <si>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</si>
  <si>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</si>
  <si>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</si>
  <si>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</si>
  <si>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</si>
  <si>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</si>
  <si>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</si>
  <si>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</si>
  <si>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</si>
  <si>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</si>
  <si>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</si>
  <si>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</si>
  <si>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</si>
  <si>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</si>
  <si>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</si>
  <si>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</si>
  <si>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</si>
  <si>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</si>
  <si>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</si>
  <si>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</si>
  <si>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</si>
  <si>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</si>
  <si>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</si>
  <si>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</si>
  <si>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</si>
  <si>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</si>
  <si>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</si>
  <si>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</si>
  <si>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</si>
  <si>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</si>
  <si>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</si>
  <si>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</si>
  <si>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</si>
  <si>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</si>
  <si>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</si>
  <si>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</si>
  <si>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</si>
  <si>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</si>
  <si>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</si>
  <si>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</si>
  <si>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</si>
  <si>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</si>
  <si>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</si>
  <si>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</si>
  <si>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</si>
  <si>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</si>
  <si>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</si>
  <si>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</si>
  <si>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</si>
  <si>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</si>
  <si>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</si>
  <si>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</si>
  <si>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</si>
  <si>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</si>
  <si>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</si>
  <si>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</si>
  <si>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</si>
  <si>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</si>
  <si>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</si>
  <si>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</si>
  <si>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</si>
  <si>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</si>
  <si>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</si>
  <si>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</si>
  <si>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</si>
  <si>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</si>
  <si>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</si>
  <si>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</si>
  <si>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</si>
  <si>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</si>
  <si>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</si>
  <si>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</si>
  <si>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</si>
  <si>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</si>
  <si>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</si>
  <si>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</si>
  <si>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</si>
  <si>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</si>
  <si>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</si>
  <si>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</si>
  <si>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</si>
  <si>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</si>
  <si>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</si>
  <si>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</si>
  <si>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</si>
  <si>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</si>
  <si>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</si>
  <si>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</si>
  <si>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</si>
  <si>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</si>
  <si>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</si>
  <si>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</si>
  <si>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</si>
  <si>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</si>
  <si>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</si>
  <si>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</si>
  <si>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</si>
  <si>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</si>
  <si>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</si>
  <si>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</si>
  <si>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</si>
  <si>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</si>
  <si>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</si>
  <si>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</si>
  <si>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</si>
  <si>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</si>
  <si>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</si>
  <si>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</si>
  <si>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</si>
  <si>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</si>
  <si>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</si>
  <si>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</si>
  <si>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</si>
  <si>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</si>
  <si>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</si>
  <si>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</si>
  <si>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</si>
  <si>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</si>
  <si>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</si>
  <si>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</si>
  <si>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</si>
  <si>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</si>
  <si>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</si>
  <si>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</si>
  <si>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</si>
  <si>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</si>
  <si>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</si>
  <si>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</si>
  <si>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</si>
  <si>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</si>
  <si>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</si>
  <si>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</si>
  <si>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</si>
  <si>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</si>
  <si>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</si>
  <si>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</si>
  <si>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</si>
  <si>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</si>
  <si>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</si>
  <si>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</si>
  <si>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</si>
  <si>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</si>
  <si>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</si>
  <si>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</si>
  <si>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</si>
  <si>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</si>
  <si>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</si>
  <si>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</si>
  <si>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</si>
  <si>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</si>
  <si>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</si>
  <si>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</si>
  <si>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</si>
  <si>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</si>
  <si>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</si>
  <si>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</si>
  <si>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</si>
  <si>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</si>
  <si>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</si>
  <si>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</si>
  <si>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</si>
  <si>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</si>
  <si>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</si>
  <si>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</si>
  <si>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</si>
  <si>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</si>
  <si>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</si>
  <si>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</si>
  <si>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</si>
  <si>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</si>
  <si>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</si>
  <si>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</si>
  <si>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</si>
  <si>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</si>
  <si>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</si>
  <si>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</si>
  <si>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</si>
  <si>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</si>
  <si>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</si>
  <si>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</si>
  <si>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</si>
  <si>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</si>
  <si>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</si>
  <si>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</si>
  <si>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</si>
  <si>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</si>
  <si>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</si>
  <si>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</si>
  <si>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</si>
  <si>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</si>
  <si>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</si>
  <si>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</si>
  <si>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</si>
  <si>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</si>
  <si>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</si>
  <si>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</si>
  <si>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</si>
  <si>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</si>
  <si>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</si>
  <si>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</si>
  <si>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</si>
  <si>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</si>
  <si>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</si>
  <si>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</si>
  <si>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</si>
  <si>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</si>
  <si>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</si>
  <si>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</si>
  <si>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</si>
  <si>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</si>
  <si>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</si>
  <si>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</si>
  <si>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</si>
  <si>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</si>
  <si>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</si>
  <si>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</si>
  <si>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</si>
  <si>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</si>
  <si>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</si>
  <si>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</si>
  <si>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</si>
  <si>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</si>
  <si>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</si>
  <si>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</si>
  <si>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</si>
  <si>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</si>
  <si>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</si>
  <si>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</si>
  <si>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</si>
  <si>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</si>
  <si>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</si>
  <si>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</si>
  <si>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</si>
  <si>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</si>
  <si>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</si>
  <si>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</si>
  <si>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</si>
  <si>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</si>
  <si>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</si>
  <si>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</si>
  <si>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</si>
  <si>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</si>
  <si>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</si>
  <si>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</si>
  <si>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</si>
  <si>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</si>
  <si>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</si>
  <si>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</si>
  <si>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</si>
  <si>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</si>
  <si>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</si>
  <si>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</si>
  <si>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</si>
  <si>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</si>
  <si>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</si>
  <si>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</si>
  <si>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</si>
  <si>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</si>
  <si>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</si>
  <si>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</si>
  <si>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</si>
  <si>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</si>
  <si>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</si>
  <si>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</si>
  <si>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</si>
  <si>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</si>
  <si>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</si>
  <si>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</si>
  <si>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</si>
  <si>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</si>
  <si>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</si>
  <si>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</si>
  <si>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</si>
  <si>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</si>
  <si>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</si>
  <si>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</si>
  <si>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</si>
  <si>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</si>
  <si>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</si>
  <si>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</si>
  <si>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</si>
  <si>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</si>
  <si>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</si>
  <si>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</si>
  <si>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</si>
  <si>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</si>
  <si>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</si>
  <si>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</si>
  <si>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</si>
  <si>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</si>
  <si>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</si>
  <si>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</si>
  <si>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</si>
  <si>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</si>
  <si>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</si>
  <si>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</si>
  <si>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</si>
  <si>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</si>
  <si>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</si>
  <si>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</si>
  <si>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</si>
  <si>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</si>
  <si>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</si>
  <si>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</si>
  <si>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</si>
  <si>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</si>
  <si>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</si>
  <si>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</si>
  <si>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</si>
  <si>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</si>
  <si>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</si>
  <si>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</si>
  <si>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</si>
  <si>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</si>
  <si>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</si>
  <si>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</si>
  <si>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</si>
  <si>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</si>
  <si>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</si>
  <si>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</si>
  <si>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</si>
  <si>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</si>
  <si>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</si>
  <si>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</si>
  <si>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</si>
  <si>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</si>
  <si>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</si>
  <si>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</si>
  <si>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</si>
  <si>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</si>
  <si>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</si>
  <si>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</si>
  <si>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</si>
  <si>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</si>
  <si>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</si>
  <si>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</si>
  <si>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</si>
  <si>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</si>
  <si>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</si>
  <si>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</si>
  <si>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</si>
  <si>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</si>
  <si>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</si>
  <si>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</si>
  <si>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</si>
  <si>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</si>
  <si>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</si>
  <si>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</si>
  <si>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</si>
  <si>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</si>
  <si>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</si>
  <si>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</si>
  <si>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</si>
  <si>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</si>
  <si>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</si>
  <si>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</si>
  <si>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</si>
  <si>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</si>
  <si>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</si>
  <si>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</si>
  <si>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</si>
  <si>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</si>
  <si>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</si>
  <si>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</si>
  <si>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</si>
  <si>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</si>
  <si>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</si>
  <si>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</si>
  <si>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</si>
  <si>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</si>
  <si>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</si>
  <si>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</si>
  <si>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</si>
  <si>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</si>
  <si>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</si>
  <si>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</si>
  <si>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</si>
  <si>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</si>
  <si>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</si>
  <si>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</si>
  <si>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</si>
  <si>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</si>
  <si>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</si>
  <si>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</si>
  <si>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</si>
  <si>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</si>
  <si>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</si>
  <si>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</si>
  <si>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</si>
  <si>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</si>
  <si>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</si>
  <si>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</si>
  <si>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</si>
  <si>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</si>
  <si>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</si>
  <si>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</si>
  <si>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</si>
  <si>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</si>
  <si>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</si>
  <si>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</si>
  <si>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</si>
  <si>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</si>
  <si>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</si>
  <si>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</si>
  <si>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</si>
  <si>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</si>
  <si>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</si>
  <si>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</si>
  <si>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</si>
  <si>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</si>
  <si>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</si>
  <si>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</si>
  <si>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</si>
  <si>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</si>
  <si>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</si>
  <si>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</si>
  <si>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</si>
  <si>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</si>
  <si>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</si>
  <si>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</si>
  <si>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</si>
  <si>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</si>
  <si>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</si>
  <si>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</si>
  <si>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</si>
  <si>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</si>
  <si>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</si>
  <si>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</si>
  <si>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</si>
  <si>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</si>
  <si>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</si>
  <si>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</si>
  <si>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</si>
  <si>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</si>
  <si>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</si>
  <si>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</si>
  <si>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</si>
  <si>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</si>
  <si>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</si>
  <si>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</si>
  <si>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</si>
  <si>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</si>
  <si>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</si>
  <si>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</si>
  <si>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</si>
  <si>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</si>
  <si>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</si>
  <si>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</si>
  <si>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</si>
  <si>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</si>
  <si>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</si>
  <si>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</si>
  <si>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</si>
  <si>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</si>
  <si>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</si>
  <si>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</si>
  <si>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</si>
  <si>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</si>
  <si>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</si>
  <si>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</si>
  <si>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</si>
  <si>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</si>
  <si>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</si>
  <si>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</si>
  <si>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</si>
  <si>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</si>
  <si>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</si>
  <si>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</si>
  <si>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</si>
  <si>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</si>
  <si>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</si>
  <si>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</si>
  <si>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</si>
  <si>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</si>
  <si>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</si>
  <si>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</si>
  <si>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</si>
  <si>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</si>
  <si>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</si>
  <si>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</si>
  <si>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</si>
  <si>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</si>
  <si>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</si>
  <si>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</si>
  <si>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</si>
  <si>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</si>
  <si>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</si>
  <si>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</si>
  <si>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</si>
  <si>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</si>
  <si>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</si>
  <si>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</si>
  <si>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</si>
  <si>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</si>
  <si>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</si>
  <si>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</si>
  <si>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</si>
  <si>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</si>
  <si>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</si>
  <si>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</si>
  <si>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</si>
  <si>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</si>
  <si>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</si>
  <si>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</si>
  <si>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</si>
  <si>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</si>
  <si>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</si>
  <si>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</si>
  <si>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</si>
  <si>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</si>
  <si>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</si>
  <si>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</si>
  <si>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</si>
  <si>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</si>
  <si>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</si>
  <si>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</si>
  <si>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</si>
  <si>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</si>
  <si>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</si>
  <si>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</si>
  <si>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</si>
  <si>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</si>
  <si>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</si>
  <si>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</si>
  <si>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</si>
  <si>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</si>
  <si>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</si>
  <si>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</si>
  <si>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</si>
  <si>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</si>
  <si>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</si>
  <si>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</si>
  <si>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</si>
  <si>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</si>
  <si>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</si>
  <si>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</si>
  <si>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</si>
  <si>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</si>
  <si>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</si>
  <si>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</si>
  <si>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</si>
  <si>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</si>
  <si>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</si>
  <si>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</si>
  <si>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</si>
  <si>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</si>
  <si>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</si>
  <si>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</si>
  <si>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</si>
  <si>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</si>
  <si>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</si>
  <si>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</si>
  <si>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</si>
  <si>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</si>
  <si>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</si>
  <si>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</si>
  <si>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</si>
  <si>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</si>
  <si>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</si>
  <si>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</si>
  <si>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</si>
  <si>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</si>
  <si>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</si>
  <si>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</si>
  <si>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</si>
  <si>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</si>
  <si>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</si>
  <si>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</si>
  <si>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</si>
  <si>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</si>
  <si>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</si>
  <si>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</si>
  <si>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</si>
  <si>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</si>
  <si>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</si>
  <si>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</si>
  <si>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</si>
  <si>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</si>
  <si>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</si>
  <si>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</si>
  <si>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</si>
  <si>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</si>
  <si>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</si>
  <si>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</si>
  <si>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</si>
  <si>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</si>
  <si>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</si>
  <si>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</si>
  <si>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</si>
  <si>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</si>
  <si>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</si>
  <si>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</si>
  <si>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</si>
  <si>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</si>
  <si>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</si>
  <si>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</si>
  <si>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</si>
  <si>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</si>
  <si>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</si>
  <si>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</si>
  <si>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</si>
  <si>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</si>
  <si>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</si>
  <si>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</si>
  <si>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</si>
  <si>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</si>
  <si>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</si>
  <si>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</si>
  <si>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</si>
  <si>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</si>
  <si>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</si>
  <si>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</si>
  <si>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</si>
  <si>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</si>
  <si>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</si>
  <si>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</si>
  <si>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</si>
  <si>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</si>
  <si>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</si>
  <si>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</si>
  <si>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</si>
  <si>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</si>
  <si>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</si>
  <si>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</si>
  <si>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</si>
  <si>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</si>
  <si>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</si>
  <si>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</si>
  <si>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</si>
  <si>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</si>
  <si>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</si>
  <si>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</si>
  <si>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</si>
  <si>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</si>
  <si>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</si>
  <si>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</si>
  <si>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</si>
  <si>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</si>
  <si>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</si>
  <si>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</si>
  <si>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</si>
  <si>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</si>
  <si>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</si>
  <si>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</si>
  <si>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</si>
  <si>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</si>
  <si>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</si>
  <si>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</si>
  <si>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</si>
  <si>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</si>
  <si>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</si>
  <si>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</si>
  <si>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</si>
  <si>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</si>
  <si>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</si>
  <si>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</si>
  <si>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</si>
  <si>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</si>
  <si>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</si>
  <si>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</si>
  <si>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</si>
  <si>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</si>
  <si>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</si>
  <si>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</si>
  <si>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</si>
  <si>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</si>
  <si>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</si>
  <si>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</si>
  <si>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</si>
  <si>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</si>
  <si>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</si>
  <si>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</si>
  <si>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</si>
  <si>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</si>
  <si>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</si>
  <si>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</si>
  <si>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</si>
  <si>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</si>
  <si>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</si>
  <si>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</si>
  <si>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</si>
  <si>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</si>
  <si>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</si>
  <si>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</si>
  <si>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</si>
  <si>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</si>
  <si>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</si>
  <si>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</si>
  <si>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</si>
  <si>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</si>
  <si>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</si>
  <si>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</si>
  <si>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</si>
  <si>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</si>
  <si>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</si>
  <si>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</si>
  <si>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</si>
  <si>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</si>
  <si>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</si>
  <si>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</si>
  <si>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</si>
  <si>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</si>
  <si>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</si>
  <si>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</si>
  <si>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</si>
  <si>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</si>
  <si>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</si>
  <si>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</si>
  <si>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</si>
  <si>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</si>
  <si>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</si>
  <si>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</si>
  <si>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</si>
  <si>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</si>
  <si>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</si>
  <si>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</si>
  <si>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</si>
  <si>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</si>
  <si>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</si>
  <si>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</si>
  <si>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</si>
  <si>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</si>
  <si>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</si>
  <si>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</si>
  <si>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</si>
  <si>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</si>
  <si>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</si>
  <si>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</si>
  <si>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</si>
  <si>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</si>
  <si>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</si>
  <si>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</si>
  <si>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</si>
  <si>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</si>
  <si>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</si>
  <si>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</si>
  <si>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</si>
  <si>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</si>
  <si>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</si>
  <si>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</si>
  <si>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</si>
  <si>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</si>
  <si>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</si>
  <si>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</si>
  <si>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</si>
  <si>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</si>
  <si>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</si>
  <si>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</si>
  <si>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</si>
  <si>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</si>
  <si>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</si>
  <si>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</si>
  <si>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</si>
  <si>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</si>
  <si>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</si>
  <si>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</si>
  <si>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</si>
  <si>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</si>
  <si>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</si>
  <si>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</si>
  <si>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</si>
  <si>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</si>
  <si>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</si>
  <si>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</si>
  <si>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</si>
  <si>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</si>
  <si>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</si>
  <si>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</si>
  <si>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</si>
  <si>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</si>
  <si>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</si>
  <si>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</si>
  <si>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</si>
  <si>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</si>
  <si>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</si>
  <si>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</si>
  <si>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</si>
  <si>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</si>
  <si>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</si>
  <si>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</si>
  <si>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</si>
  <si>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</si>
  <si>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</si>
  <si>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</si>
  <si>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</si>
  <si>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</si>
  <si>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</si>
  <si>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</si>
  <si>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</si>
  <si>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</si>
  <si>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</si>
  <si>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</si>
  <si>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</si>
  <si>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</si>
  <si>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</si>
  <si>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</si>
  <si>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</si>
  <si>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</si>
  <si>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</si>
  <si>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</si>
  <si>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</si>
  <si>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</si>
  <si>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</si>
  <si>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</si>
  <si>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</si>
  <si>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</si>
  <si>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</si>
  <si>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</si>
  <si>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</si>
  <si>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</si>
  <si>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</si>
  <si>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</si>
  <si>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</si>
  <si>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</si>
  <si>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</si>
  <si>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</si>
  <si>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</si>
  <si>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</si>
  <si>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</si>
  <si>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</si>
  <si>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</si>
  <si>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</si>
  <si>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</si>
  <si>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</si>
  <si>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</si>
  <si>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</si>
  <si>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</si>
  <si>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</si>
  <si>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</si>
  <si>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</si>
  <si>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</si>
  <si>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</si>
  <si>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</si>
  <si>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</si>
  <si>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</si>
  <si>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</si>
  <si>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</si>
  <si>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</si>
  <si>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</si>
  <si>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</si>
  <si>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</si>
  <si>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</si>
  <si>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</si>
  <si>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</si>
  <si>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</si>
  <si>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</si>
  <si>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</si>
  <si>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</si>
  <si>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</si>
  <si>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</si>
  <si>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</si>
  <si>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</si>
  <si>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</si>
  <si>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</si>
  <si>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</si>
  <si>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</si>
  <si>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</si>
  <si>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</si>
  <si>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</si>
  <si>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</si>
  <si>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</si>
  <si>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</si>
  <si>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</si>
  <si>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</si>
  <si>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</si>
  <si>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</si>
  <si>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</si>
  <si>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</si>
  <si>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</si>
  <si>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</si>
  <si>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</si>
  <si>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</si>
  <si>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</si>
  <si>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</si>
  <si>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</si>
  <si>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</si>
  <si>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</si>
  <si>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</si>
  <si>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</si>
  <si>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</si>
  <si>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</si>
  <si>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</si>
  <si>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</si>
  <si>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</si>
  <si>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</si>
  <si>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</si>
  <si>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</si>
  <si>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</si>
  <si>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</si>
  <si>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</si>
  <si>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</si>
  <si>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</si>
  <si>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</si>
  <si>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</si>
  <si>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</si>
  <si>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</si>
  <si>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</si>
  <si>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</si>
  <si>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</si>
  <si>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</si>
  <si>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</si>
  <si>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</si>
  <si>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</si>
  <si>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</si>
  <si>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</si>
  <si>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</si>
  <si>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</si>
  <si>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</si>
  <si>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</si>
  <si>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</si>
  <si>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</si>
  <si>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</si>
  <si>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</si>
  <si>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</si>
  <si>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</si>
  <si>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</si>
  <si>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</si>
  <si>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</si>
  <si>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</si>
  <si>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</si>
  <si>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</si>
  <si>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</si>
  <si>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</si>
  <si>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</si>
  <si>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</si>
  <si>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</si>
  <si>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</si>
  <si>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</si>
  <si>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</si>
  <si>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</si>
  <si>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</si>
  <si>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</si>
  <si>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</si>
  <si>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</si>
  <si>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</si>
  <si>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</si>
  <si>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</si>
  <si>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</si>
  <si>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</si>
  <si>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</si>
  <si>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</si>
  <si>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</si>
  <si>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</si>
  <si>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</si>
  <si>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</si>
  <si>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</si>
  <si>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</si>
  <si>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</si>
  <si>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</si>
  <si>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</si>
  <si>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</si>
  <si>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</si>
  <si>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</si>
  <si>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</si>
  <si>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</si>
  <si>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</si>
  <si>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</si>
  <si>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</si>
  <si>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</si>
  <si>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</si>
  <si>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</si>
  <si>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</si>
  <si>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</si>
  <si>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</si>
  <si>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</si>
  <si>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</si>
  <si>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</si>
  <si>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</si>
  <si>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</si>
  <si>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</si>
  <si>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</si>
  <si>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</si>
  <si>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</si>
  <si>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</si>
  <si>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</si>
  <si>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</si>
  <si>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</si>
  <si>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</si>
  <si>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</si>
  <si>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</si>
  <si>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</si>
  <si>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</si>
  <si>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</si>
  <si>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</si>
  <si>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</si>
  <si>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</si>
  <si>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</si>
  <si>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</si>
  <si>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</si>
  <si>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</si>
  <si>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</si>
  <si>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</si>
  <si>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</si>
  <si>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</si>
  <si>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</si>
  <si>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</si>
  <si>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</si>
  <si>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</si>
  <si>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</si>
  <si>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</si>
  <si>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</si>
  <si>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</si>
  <si>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</si>
  <si>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</si>
  <si>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</si>
  <si>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</si>
  <si>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</si>
  <si>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</si>
  <si>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</si>
  <si>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</si>
  <si>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</si>
  <si>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</si>
  <si>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</si>
  <si>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</si>
  <si>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</si>
  <si>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</si>
  <si>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</si>
  <si>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</si>
  <si>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</si>
  <si>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</si>
  <si>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</si>
  <si>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</si>
  <si>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</si>
  <si>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</si>
  <si>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</si>
  <si>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</si>
  <si>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</si>
  <si>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</si>
  <si>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</si>
  <si>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</si>
  <si>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</si>
  <si>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</si>
  <si>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</si>
  <si>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</si>
  <si>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</si>
  <si>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</si>
  <si>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</si>
  <si>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</si>
  <si>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</si>
  <si>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</si>
  <si>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</si>
  <si>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</si>
  <si>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</si>
  <si>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</si>
  <si>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</si>
  <si>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</si>
  <si>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</si>
  <si>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</si>
  <si>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</si>
  <si>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</si>
  <si>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</si>
  <si>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</si>
  <si>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</si>
  <si>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</si>
  <si>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</si>
  <si>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</si>
  <si>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</si>
  <si>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</si>
  <si>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</si>
  <si>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</si>
  <si>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</si>
  <si>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</si>
  <si>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</si>
  <si>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</si>
  <si>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</si>
  <si>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</si>
  <si>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</si>
  <si>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</si>
  <si>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</si>
  <si>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</si>
  <si>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</si>
  <si>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</si>
  <si>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</si>
  <si>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</si>
  <si>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</si>
  <si>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</si>
  <si>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</si>
  <si>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</si>
  <si>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</si>
  <si>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</si>
  <si>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</si>
  <si>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</si>
  <si>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</si>
  <si>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</si>
  <si>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</si>
  <si>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</si>
  <si>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</si>
  <si>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</si>
  <si>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</si>
  <si>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</si>
  <si>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</si>
  <si>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</si>
  <si>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</si>
  <si>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</si>
  <si>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</si>
  <si>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</si>
  <si>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</si>
  <si>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</si>
  <si>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</si>
  <si>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</si>
  <si>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</si>
  <si>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</si>
  <si>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</si>
  <si>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</si>
  <si>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</si>
  <si>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</si>
  <si>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</si>
  <si>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</si>
  <si>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</si>
  <si>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</si>
  <si>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</si>
  <si>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</si>
  <si>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</si>
  <si>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</si>
  <si>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</si>
  <si>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</si>
  <si>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</si>
  <si>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</si>
  <si>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</si>
  <si>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</si>
  <si>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</si>
  <si>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</si>
  <si>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</si>
  <si>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</si>
  <si>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</si>
  <si>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</si>
  <si>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</si>
  <si>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</si>
  <si>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</si>
  <si>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</si>
  <si>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</si>
  <si>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</si>
  <si>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</si>
  <si>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</si>
  <si>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</si>
  <si>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</si>
  <si>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</si>
  <si>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</si>
  <si>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</si>
  <si>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</si>
  <si>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</si>
  <si>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</si>
  <si>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</si>
  <si>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</si>
  <si>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</si>
  <si>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</si>
  <si>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</si>
  <si>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</si>
  <si>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</si>
  <si>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</si>
  <si>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</si>
  <si>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</si>
  <si>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</si>
  <si>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</si>
  <si>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</si>
  <si>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</si>
  <si>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</si>
  <si>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</si>
  <si>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</si>
  <si>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</si>
  <si>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</si>
  <si>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</si>
  <si>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</si>
  <si>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</si>
  <si>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</si>
  <si>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</si>
  <si>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</si>
  <si>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</si>
  <si>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</si>
  <si>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</si>
  <si>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</si>
  <si>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</si>
  <si>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</si>
  <si>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</si>
  <si>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</si>
  <si>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</si>
  <si>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</si>
  <si>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</si>
  <si>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</si>
  <si>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</si>
  <si>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</si>
  <si>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</si>
  <si>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</si>
  <si>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</si>
  <si>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</si>
  <si>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</si>
  <si>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</si>
  <si>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</si>
  <si>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</si>
  <si>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</si>
  <si>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</si>
  <si>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</si>
  <si>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</si>
  <si>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</si>
  <si>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</si>
  <si>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</si>
  <si>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</si>
  <si>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</si>
  <si>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</si>
  <si>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</si>
  <si>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</si>
  <si>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</si>
  <si>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</si>
  <si>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</si>
  <si>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</si>
  <si>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</si>
  <si>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</si>
  <si>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</si>
  <si>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</si>
  <si>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</si>
  <si>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</si>
  <si>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</si>
  <si>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</si>
  <si>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</si>
  <si>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</si>
  <si>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</si>
  <si>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</si>
  <si>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</si>
  <si>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</si>
  <si>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</si>
  <si>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</si>
  <si>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</si>
  <si>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</si>
  <si>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</si>
  <si>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</si>
  <si>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</si>
  <si>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</si>
  <si>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</si>
  <si>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</si>
  <si>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</si>
  <si>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</si>
  <si>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</si>
  <si>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</si>
  <si>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</si>
  <si>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</si>
  <si>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</si>
  <si>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</si>
  <si>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</si>
  <si>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</si>
  <si>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</si>
  <si>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</si>
  <si>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</si>
  <si>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</si>
  <si>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</si>
  <si>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</si>
  <si>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</si>
  <si>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</si>
  <si>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</si>
  <si>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</si>
  <si>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</si>
  <si>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</si>
  <si>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</si>
  <si>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</si>
  <si>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</si>
  <si>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</si>
  <si>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</si>
  <si>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</si>
  <si>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</si>
  <si>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</si>
  <si>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</si>
  <si>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</si>
  <si>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</si>
  <si>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</si>
  <si>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</si>
  <si>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</si>
  <si>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</si>
  <si>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</si>
  <si>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</si>
  <si>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</si>
  <si>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</si>
  <si>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</si>
  <si>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</si>
  <si>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</si>
  <si>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</si>
  <si>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</si>
  <si>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</si>
  <si>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</si>
  <si>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</si>
  <si>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</si>
  <si>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</si>
  <si>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</si>
  <si>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</si>
  <si>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</si>
  <si>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</si>
  <si>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</si>
  <si>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</si>
  <si>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</si>
  <si>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</si>
  <si>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</si>
  <si>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</si>
  <si>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</si>
  <si>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</si>
  <si>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</si>
  <si>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</si>
  <si>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</si>
  <si>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</si>
  <si>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</si>
  <si>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</si>
  <si>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</si>
  <si>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</si>
  <si>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</si>
  <si>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</si>
  <si>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</si>
  <si>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</si>
  <si>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</si>
  <si>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</si>
  <si>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</si>
  <si>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</si>
  <si>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</si>
  <si>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</si>
  <si>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</si>
  <si>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</si>
  <si>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</si>
  <si>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</si>
  <si>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</si>
  <si>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</si>
  <si>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</si>
  <si>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</si>
  <si>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</si>
  <si>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</si>
  <si>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</si>
  <si>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</si>
  <si>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</si>
  <si>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</si>
  <si>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</si>
  <si>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</si>
  <si>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</si>
  <si>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</si>
  <si>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</si>
  <si>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</si>
  <si>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</si>
  <si>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</si>
  <si>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</si>
  <si>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</si>
  <si>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</si>
  <si>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</si>
  <si>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</si>
  <si>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</si>
  <si>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</si>
  <si>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</si>
  <si>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</si>
  <si>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</si>
  <si>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</si>
  <si>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</si>
  <si>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</si>
  <si>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</si>
  <si>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</si>
  <si>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</si>
  <si>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</si>
  <si>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</si>
  <si>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</si>
  <si>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</si>
  <si>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</si>
  <si>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</si>
  <si>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</si>
  <si>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</si>
  <si>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</si>
  <si>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</si>
  <si>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</si>
  <si>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</si>
  <si>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</si>
  <si>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</si>
  <si>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</si>
  <si>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</si>
  <si>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</si>
  <si>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</si>
  <si>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</si>
  <si>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</si>
  <si>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</si>
  <si>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</si>
  <si>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</si>
  <si>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</si>
  <si>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</si>
  <si>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</si>
  <si>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</si>
  <si>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</si>
  <si>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</si>
  <si>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</si>
  <si>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</si>
  <si>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</si>
  <si>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</si>
  <si>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</si>
  <si>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</si>
  <si>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</si>
  <si>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</si>
  <si>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</si>
  <si>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</si>
  <si>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</si>
  <si>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</si>
  <si>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</si>
  <si>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</si>
  <si>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</si>
  <si>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</si>
  <si>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</si>
  <si>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</si>
  <si>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</si>
  <si>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</si>
  <si>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</si>
  <si>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</si>
  <si>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</si>
  <si>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</si>
  <si>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</si>
  <si>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</si>
  <si>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</si>
  <si>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</si>
  <si>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</si>
  <si>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</si>
  <si>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</si>
  <si>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</si>
  <si>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</si>
  <si>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</si>
  <si>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</si>
  <si>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</si>
  <si>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</si>
  <si>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</si>
  <si>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</si>
  <si>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</si>
  <si>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</si>
  <si>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</si>
  <si>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</si>
  <si>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</si>
  <si>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</si>
  <si>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</si>
  <si>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</si>
  <si>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</si>
  <si>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</si>
  <si>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</si>
  <si>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</si>
  <si>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</si>
  <si>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</si>
  <si>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</si>
  <si>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</si>
  <si>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</si>
  <si>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</si>
  <si>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</si>
  <si>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</si>
  <si>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</si>
  <si>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</si>
  <si>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</si>
  <si>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</si>
  <si>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</si>
  <si>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</si>
  <si>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</si>
  <si>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</si>
  <si>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</si>
  <si>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</si>
  <si>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</si>
  <si>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</si>
  <si>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</si>
  <si>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</si>
  <si>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</si>
  <si>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</si>
  <si>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</si>
  <si>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</si>
  <si>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</si>
  <si>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</si>
  <si>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</si>
  <si>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</si>
  <si>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</si>
  <si>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</si>
  <si>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</si>
  <si>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</si>
  <si>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</si>
  <si>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</si>
  <si>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</si>
  <si>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</si>
  <si>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</si>
  <si>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</si>
  <si>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</si>
  <si>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</si>
  <si>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</si>
  <si>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</si>
  <si>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</si>
  <si>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</si>
  <si>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</si>
  <si>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</si>
  <si>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</si>
  <si>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</si>
  <si>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</si>
  <si>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</si>
  <si>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</si>
  <si>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</si>
  <si>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</si>
  <si>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</si>
  <si>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</si>
  <si>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</si>
  <si>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</si>
  <si>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</si>
  <si>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</si>
  <si>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</si>
  <si>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</si>
  <si>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</si>
  <si>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</si>
  <si>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</si>
  <si>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</si>
  <si>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</si>
  <si>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</si>
  <si>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</si>
  <si>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</si>
  <si>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</si>
  <si>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</si>
  <si>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</si>
  <si>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</si>
  <si>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</si>
  <si>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</si>
  <si>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</si>
  <si>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</si>
  <si>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</si>
  <si>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</si>
  <si>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</si>
  <si>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</si>
  <si>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</si>
  <si>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</si>
  <si>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</si>
  <si>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</si>
  <si>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</si>
  <si>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</si>
  <si>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</si>
  <si>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</si>
  <si>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</si>
  <si>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</si>
  <si>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</si>
  <si>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</si>
  <si>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</si>
  <si>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</si>
  <si>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</si>
  <si>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</si>
  <si>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</si>
  <si>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</si>
  <si>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</si>
  <si>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</si>
  <si>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</si>
  <si>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</si>
  <si>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</si>
  <si>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</si>
  <si>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</si>
  <si>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</si>
  <si>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</si>
  <si>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</si>
  <si>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</si>
  <si>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</si>
  <si>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</si>
  <si>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</si>
  <si>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</si>
  <si>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</si>
  <si>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</si>
  <si>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</si>
  <si>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</si>
  <si>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</si>
  <si>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</si>
  <si>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</si>
  <si>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</si>
  <si>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</si>
  <si>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</si>
  <si>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</si>
  <si>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</si>
  <si>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</si>
  <si>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</si>
  <si>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</si>
  <si>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</si>
  <si>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</si>
  <si>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</si>
  <si>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</si>
  <si>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</si>
  <si>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</si>
  <si>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</si>
  <si>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</si>
  <si>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</si>
  <si>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</si>
  <si>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</si>
  <si>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</si>
  <si>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</si>
  <si>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</si>
  <si>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</si>
  <si>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</si>
  <si>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</si>
  <si>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</si>
  <si>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</si>
  <si>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</si>
  <si>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</si>
  <si>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</si>
  <si>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</si>
  <si>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</si>
  <si>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</si>
  <si>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</si>
  <si>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</si>
  <si>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</si>
  <si>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</si>
  <si>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</si>
  <si>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</si>
  <si>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</si>
  <si>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</si>
  <si>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</si>
  <si>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</si>
  <si>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</si>
  <si>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</si>
  <si>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</si>
  <si>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</si>
  <si>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</si>
  <si>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</si>
  <si>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</si>
  <si>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</si>
  <si>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</si>
  <si>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</si>
  <si>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</si>
  <si>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</si>
  <si>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</si>
  <si>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</si>
  <si>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</si>
  <si>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</si>
  <si>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</si>
  <si>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</si>
  <si>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</si>
  <si>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</si>
  <si>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</si>
  <si>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</si>
  <si>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</si>
  <si>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</si>
  <si>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</si>
  <si>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</si>
  <si>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</si>
  <si>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</si>
  <si>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</si>
  <si>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</si>
  <si>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</si>
  <si>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</si>
  <si>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</si>
  <si>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</si>
  <si>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</si>
  <si>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</si>
  <si>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</si>
  <si>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</si>
  <si>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</si>
  <si>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</si>
  <si>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</si>
  <si>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</si>
  <si>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</si>
  <si>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</si>
  <si>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</si>
  <si>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</si>
  <si>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</si>
  <si>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</si>
  <si>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</si>
  <si>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</si>
  <si>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</si>
  <si>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</si>
  <si>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</si>
  <si>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</si>
  <si>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</si>
  <si>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</si>
  <si>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</si>
  <si>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</si>
  <si>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</si>
  <si>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</si>
  <si>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</si>
  <si>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</si>
  <si>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</si>
  <si>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</si>
  <si>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</si>
  <si>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</si>
  <si>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</si>
  <si>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</si>
  <si>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</si>
  <si>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</si>
  <si>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</si>
  <si>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</si>
  <si>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</si>
  <si>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</si>
  <si>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</si>
  <si>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</si>
  <si>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</si>
  <si>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</si>
  <si>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</si>
  <si>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</si>
  <si>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</si>
  <si>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</si>
  <si>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</si>
  <si>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</si>
  <si>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</si>
  <si>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</si>
  <si>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</si>
  <si>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</si>
  <si>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</si>
  <si>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</si>
  <si>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</si>
  <si>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</si>
  <si>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</si>
  <si>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</si>
  <si>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</si>
  <si>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</si>
  <si>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</si>
  <si>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</si>
  <si>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</si>
  <si>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</si>
  <si>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</si>
  <si>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</si>
  <si>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</si>
  <si>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</si>
  <si>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</si>
  <si>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</si>
  <si>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</si>
  <si>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</si>
  <si>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</si>
  <si>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</si>
  <si>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</si>
  <si>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</si>
  <si>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</si>
  <si>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</si>
  <si>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</si>
  <si>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</si>
  <si>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</si>
  <si>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</si>
  <si>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</si>
  <si>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</si>
  <si>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</si>
  <si>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</si>
  <si>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</si>
  <si>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</si>
  <si>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</si>
  <si>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</si>
  <si>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</si>
  <si>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</si>
  <si>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</si>
  <si>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</si>
  <si>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</si>
  <si>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</si>
  <si>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</si>
  <si>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</si>
  <si>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</si>
  <si>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</si>
  <si>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</si>
  <si>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</si>
  <si>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</si>
  <si>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</si>
  <si>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</si>
  <si>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</si>
  <si>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</si>
  <si>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</si>
  <si>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</si>
  <si>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</si>
  <si>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</si>
  <si>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</si>
  <si>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</si>
  <si>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</si>
  <si>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</si>
  <si>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</si>
  <si>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</si>
  <si>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</si>
  <si>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</si>
  <si>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</si>
  <si>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</si>
  <si>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</si>
  <si>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</si>
  <si>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</si>
  <si>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</si>
  <si>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</si>
  <si>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</si>
  <si>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</si>
  <si>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</si>
  <si>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</si>
  <si>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</si>
  <si>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</si>
  <si>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</si>
  <si>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</si>
  <si>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</si>
  <si>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</si>
  <si>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</si>
  <si>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</si>
  <si>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</si>
  <si>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</si>
  <si>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</si>
  <si>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</si>
  <si>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</si>
  <si>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</si>
  <si>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</si>
  <si>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</si>
  <si>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</si>
  <si>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</si>
  <si>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</si>
  <si>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</si>
  <si>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</si>
  <si>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</si>
  <si>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</si>
  <si>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</si>
  <si>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</si>
  <si>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</si>
  <si>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</si>
  <si>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</si>
  <si>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</si>
  <si>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</si>
  <si>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</si>
  <si>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</si>
  <si>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</si>
  <si>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</si>
  <si>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</si>
  <si>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</si>
  <si>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</si>
  <si>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</si>
  <si>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</si>
  <si>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</si>
  <si>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</si>
  <si>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</si>
  <si>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</si>
  <si>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</si>
  <si>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</si>
  <si>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</si>
  <si>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</si>
  <si>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</si>
  <si>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</si>
  <si>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</si>
  <si>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</si>
  <si>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</si>
  <si>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</si>
  <si>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</si>
  <si>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</si>
  <si>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</si>
  <si>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</si>
  <si>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</si>
  <si>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</si>
  <si>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</si>
  <si>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</si>
  <si>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</si>
  <si>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</si>
  <si>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</si>
  <si>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</si>
  <si>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</si>
  <si>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</si>
  <si>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</si>
  <si>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</si>
  <si>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</si>
  <si>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</si>
  <si>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</si>
  <si>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</si>
  <si>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</si>
  <si>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</si>
  <si>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</si>
  <si>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</si>
  <si>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</si>
  <si>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</si>
  <si>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</si>
  <si>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</si>
  <si>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</si>
  <si>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</si>
  <si>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</si>
  <si>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</si>
  <si>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</si>
  <si>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</si>
  <si>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</si>
  <si>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</si>
  <si>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</si>
  <si>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</si>
  <si>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</si>
  <si>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</si>
  <si>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</si>
  <si>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</si>
  <si>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</si>
  <si>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</si>
  <si>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</si>
  <si>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</si>
  <si>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</si>
  <si>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</si>
  <si>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</si>
  <si>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</si>
  <si>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</si>
  <si>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</si>
  <si>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</si>
  <si>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</si>
  <si>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</si>
  <si>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</si>
  <si>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</si>
  <si>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</si>
  <si>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</si>
  <si>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</si>
  <si>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</si>
  <si>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</si>
  <si>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</si>
  <si>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</si>
  <si>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</si>
  <si>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</si>
  <si>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</si>
  <si>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</si>
  <si>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</si>
  <si>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</si>
  <si>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</si>
  <si>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</si>
  <si>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</si>
  <si>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</si>
  <si>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</si>
  <si>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</si>
  <si>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</si>
  <si>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</si>
  <si>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</si>
  <si>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</si>
  <si>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</si>
  <si>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</si>
  <si>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</si>
  <si>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</si>
  <si>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</si>
  <si>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</si>
  <si>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</si>
  <si>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</si>
  <si>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</si>
  <si>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</si>
  <si>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</si>
  <si>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</si>
  <si>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</si>
  <si>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</si>
  <si>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</si>
  <si>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</si>
  <si>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</si>
  <si>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</si>
  <si>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</si>
  <si>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</si>
  <si>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</si>
  <si>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</si>
  <si>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</si>
  <si>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</si>
  <si>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</si>
  <si>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</si>
  <si>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</si>
  <si>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</si>
  <si>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</si>
  <si>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</si>
  <si>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</si>
  <si>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</si>
  <si>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</si>
  <si>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</si>
  <si>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</si>
  <si>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</si>
  <si>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</si>
  <si>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</si>
  <si>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</si>
  <si>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</si>
  <si>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</si>
  <si>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</si>
  <si>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</si>
  <si>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</si>
  <si>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</si>
  <si>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</si>
  <si>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</si>
  <si>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</si>
  <si>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</si>
  <si>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</si>
  <si>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</si>
  <si>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</si>
  <si>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</si>
  <si>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</si>
  <si>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</si>
  <si>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</si>
  <si>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</si>
  <si>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</si>
  <si>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</si>
  <si>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</si>
  <si>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</si>
  <si>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</si>
  <si>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</si>
  <si>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</si>
  <si>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</si>
  <si>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</si>
  <si>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</si>
  <si>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</si>
  <si>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</si>
  <si>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</si>
  <si>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</si>
  <si>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</si>
  <si>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</si>
  <si>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</si>
  <si>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</si>
  <si>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</si>
  <si>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</si>
  <si>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</si>
  <si>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</si>
  <si>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</si>
  <si>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</si>
  <si>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</si>
  <si>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</si>
  <si>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</si>
  <si>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</si>
  <si>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</si>
  <si>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</si>
  <si>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</si>
  <si>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</si>
  <si>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</si>
  <si>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</si>
  <si>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</si>
  <si>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</si>
  <si>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</si>
  <si>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</si>
  <si>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</si>
  <si>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</si>
  <si>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</si>
  <si>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</si>
  <si>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</si>
  <si>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</si>
  <si>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</si>
  <si>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</si>
  <si>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</si>
  <si>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</si>
  <si>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</si>
  <si>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</si>
  <si>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</si>
  <si>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</si>
  <si>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</si>
  <si>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</si>
  <si>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</si>
  <si>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</si>
  <si>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</si>
  <si>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</si>
  <si>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</si>
  <si>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</si>
  <si>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</si>
  <si>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</si>
  <si>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</si>
  <si>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</si>
  <si>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</si>
  <si>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</si>
  <si>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</si>
  <si>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</si>
  <si>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</si>
  <si>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</si>
  <si>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</si>
  <si>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</si>
  <si>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</si>
  <si>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</si>
  <si>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</si>
  <si>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</si>
  <si>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</si>
  <si>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</si>
  <si>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</si>
  <si>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</si>
  <si>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</si>
  <si>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</si>
  <si>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</si>
  <si>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</si>
  <si>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</si>
  <si>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</si>
  <si>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</si>
  <si>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</si>
  <si>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</si>
  <si>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</si>
  <si>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</si>
  <si>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</si>
  <si>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</si>
  <si>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</si>
  <si>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</si>
  <si>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</si>
  <si>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</si>
  <si>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</si>
  <si>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</si>
  <si>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</si>
  <si>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</si>
  <si>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</si>
  <si>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</si>
  <si>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</si>
  <si>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</si>
  <si>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</si>
  <si>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</si>
  <si>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</si>
  <si>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</si>
  <si>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</si>
  <si>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</si>
  <si>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</si>
  <si>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</si>
  <si>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</si>
  <si>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</si>
  <si>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</si>
  <si>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</si>
  <si>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</si>
  <si>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</si>
  <si>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</si>
  <si>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</si>
  <si>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</si>
  <si>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</si>
  <si>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</si>
  <si>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</si>
  <si>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</si>
  <si>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</si>
  <si>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</si>
  <si>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</si>
  <si>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</si>
  <si>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</si>
  <si>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</si>
  <si>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</si>
  <si>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</si>
  <si>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</si>
  <si>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</si>
  <si>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</si>
  <si>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</si>
  <si>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</si>
  <si>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</si>
  <si>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</si>
  <si>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</si>
  <si>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</si>
  <si>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</si>
  <si>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</si>
  <si>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</si>
  <si>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</si>
  <si>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</si>
  <si>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</si>
  <si>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</si>
  <si>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</si>
  <si>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</si>
  <si>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</si>
  <si>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</si>
  <si>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</si>
  <si>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</si>
  <si>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</si>
  <si>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</si>
  <si>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</si>
  <si>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</si>
  <si>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</si>
  <si>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</si>
  <si>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</si>
  <si>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</si>
  <si>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</si>
  <si>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</si>
  <si>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</si>
  <si>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</si>
  <si>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</si>
  <si>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</si>
  <si>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</si>
  <si>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</si>
  <si>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</si>
  <si>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</si>
  <si>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</si>
  <si>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</si>
  <si>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</si>
  <si>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</si>
  <si>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</si>
  <si>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</si>
  <si>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</si>
  <si>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</si>
  <si>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</si>
  <si>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</si>
  <si>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</si>
  <si>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</si>
  <si>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</si>
  <si>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</si>
  <si>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</si>
  <si>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</si>
  <si>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</si>
  <si>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</si>
  <si>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</si>
  <si>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</si>
  <si>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</si>
  <si>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</si>
  <si>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</si>
  <si>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</si>
  <si>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</si>
  <si>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</si>
  <si>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</si>
  <si>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</si>
  <si>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</si>
  <si>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</si>
  <si>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</si>
  <si>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</si>
  <si>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</si>
  <si>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</si>
  <si>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</si>
  <si>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</si>
  <si>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</si>
  <si>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</si>
  <si>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</si>
  <si>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</si>
  <si>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</si>
  <si>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</si>
  <si>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</si>
  <si>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</si>
  <si>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</si>
  <si>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</si>
  <si>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</si>
  <si>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</si>
  <si>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</si>
  <si>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</si>
  <si>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</si>
  <si>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</si>
  <si>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</si>
  <si>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</si>
  <si>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</si>
  <si>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</si>
  <si>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</si>
  <si>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</si>
  <si>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</si>
  <si>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</si>
  <si>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</si>
  <si>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</si>
  <si>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</si>
  <si>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</si>
  <si>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</si>
  <si>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</si>
  <si>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</si>
  <si>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</si>
  <si>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</si>
  <si>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</si>
  <si>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</si>
  <si>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</si>
  <si>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</si>
  <si>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</si>
  <si>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</si>
  <si>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</si>
  <si>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</si>
  <si>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</si>
  <si>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</si>
  <si>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</si>
  <si>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</si>
  <si>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</si>
  <si>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</si>
  <si>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</si>
  <si>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</si>
  <si>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</si>
  <si>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</si>
  <si>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</si>
  <si>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</si>
  <si>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</si>
  <si>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</si>
  <si>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</si>
  <si>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</si>
  <si>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</si>
  <si>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</si>
  <si>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</si>
  <si>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</si>
  <si>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</si>
  <si>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</si>
  <si>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</si>
  <si>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</si>
  <si>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</si>
  <si>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</si>
  <si>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</si>
  <si>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</si>
  <si>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</si>
  <si>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</si>
  <si>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</si>
  <si>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</si>
  <si>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</si>
  <si>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</si>
  <si>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</si>
  <si>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</si>
  <si>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</si>
  <si>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</si>
  <si>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</si>
  <si>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</si>
  <si>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</si>
  <si>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</si>
  <si>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</si>
  <si>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</si>
  <si>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</si>
  <si>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</si>
  <si>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</si>
  <si>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</si>
  <si>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</si>
  <si>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</si>
  <si>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</si>
  <si>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</si>
  <si>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</si>
  <si>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</si>
  <si>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</si>
  <si>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</si>
  <si>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</si>
  <si>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</si>
  <si>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</si>
  <si>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</si>
  <si>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</si>
  <si>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</si>
  <si>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</si>
  <si>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</si>
  <si>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</si>
  <si>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</si>
  <si>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</si>
  <si>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</si>
  <si>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</si>
  <si>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</si>
  <si>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</si>
  <si>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</si>
  <si>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</si>
  <si>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</si>
  <si>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</si>
  <si>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</si>
  <si>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</si>
  <si>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</si>
  <si>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</si>
  <si>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</si>
  <si>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</si>
  <si>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</si>
  <si>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</si>
  <si>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</si>
  <si>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</si>
  <si>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</si>
  <si>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</si>
  <si>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</si>
  <si>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</si>
  <si>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</si>
  <si>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</si>
  <si>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</si>
  <si>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</si>
  <si>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</si>
  <si>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</si>
  <si>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</si>
  <si>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</si>
  <si>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</si>
  <si>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</si>
  <si>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</si>
  <si>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</si>
  <si>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</si>
  <si>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</si>
  <si>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</si>
  <si>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</si>
  <si>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</si>
  <si>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</si>
  <si>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</si>
  <si>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</si>
  <si>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</si>
  <si>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</si>
  <si>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</si>
  <si>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</si>
  <si>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</si>
  <si>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</si>
  <si>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</si>
  <si>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</si>
  <si>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</si>
  <si>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</si>
  <si>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</si>
  <si>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</si>
  <si>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</si>
  <si>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</si>
  <si>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</si>
  <si>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</si>
  <si>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</si>
  <si>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</si>
  <si>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</si>
  <si>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</si>
  <si>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</si>
  <si>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</si>
  <si>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</si>
  <si>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</si>
  <si>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</si>
  <si>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</si>
  <si>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</si>
  <si>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</si>
  <si>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</si>
  <si>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</si>
  <si>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</si>
  <si>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</si>
  <si>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</si>
  <si>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</si>
  <si>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</si>
  <si>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</si>
  <si>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</si>
  <si>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</si>
  <si>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</si>
  <si>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</si>
  <si>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</si>
  <si>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</si>
  <si>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</si>
  <si>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</si>
  <si>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</si>
  <si>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</si>
  <si>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</si>
  <si>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</si>
  <si>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</si>
  <si>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</si>
  <si>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</si>
  <si>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</si>
  <si>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</si>
  <si>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</si>
  <si>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</si>
  <si>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</si>
  <si>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</si>
  <si>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</si>
  <si>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</si>
  <si>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</si>
  <si>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</si>
  <si>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</si>
  <si>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</si>
  <si>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</si>
  <si>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</si>
  <si>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</si>
  <si>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</si>
  <si>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</si>
  <si>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</si>
  <si>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</si>
  <si>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</si>
  <si>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</si>
  <si>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</si>
  <si>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</si>
  <si>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</si>
  <si>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</si>
  <si>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</si>
  <si>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</si>
  <si>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</si>
  <si>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</si>
  <si>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</si>
  <si>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</si>
  <si>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</si>
  <si>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</si>
  <si>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</si>
  <si>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</si>
  <si>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</si>
  <si>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</si>
  <si>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</si>
  <si>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</si>
  <si>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</si>
  <si>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</si>
  <si>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</si>
  <si>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</si>
  <si>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</si>
  <si>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</si>
  <si>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</si>
  <si>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</si>
  <si>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</si>
  <si>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</si>
  <si>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</si>
  <si>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</si>
  <si>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</si>
  <si>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</si>
  <si>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</si>
  <si>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</si>
  <si>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</si>
  <si>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</si>
  <si>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</si>
  <si>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</si>
  <si>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</si>
  <si>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</si>
  <si>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</si>
  <si>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</si>
  <si>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</si>
  <si>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</si>
  <si>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</si>
  <si>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</si>
  <si>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</si>
  <si>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</si>
  <si>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</si>
  <si>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</si>
  <si>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</si>
  <si>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</si>
  <si>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</si>
  <si>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</si>
  <si>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</si>
  <si>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</si>
  <si>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</si>
  <si>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</si>
  <si>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</si>
  <si>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</si>
  <si>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</si>
  <si>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</si>
  <si>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</si>
  <si>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</si>
  <si>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</si>
  <si>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</si>
  <si>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</si>
  <si>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</si>
  <si>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</si>
  <si>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</si>
  <si>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</si>
  <si>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</si>
  <si>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</si>
  <si>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</si>
  <si>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</si>
  <si>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</si>
  <si>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</si>
  <si>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</si>
  <si>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</si>
  <si>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</si>
  <si>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</si>
  <si>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</si>
  <si>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</si>
  <si>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</si>
  <si>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</si>
  <si>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</si>
  <si>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</si>
  <si>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</si>
  <si>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</si>
  <si>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</si>
  <si>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</si>
  <si>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</si>
  <si>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</si>
  <si>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</si>
  <si>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</si>
  <si>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</si>
  <si>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</si>
  <si>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</si>
  <si>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</si>
  <si>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</si>
  <si>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</si>
  <si>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</si>
  <si>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</si>
  <si>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</si>
  <si>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</si>
  <si>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</si>
  <si>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</si>
  <si>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</si>
  <si>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</si>
  <si>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</si>
  <si>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</si>
  <si>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</si>
  <si>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</si>
  <si>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</si>
  <si>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</si>
  <si>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</si>
  <si>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</si>
  <si>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</si>
  <si>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</si>
  <si>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</si>
  <si>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</si>
  <si>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</si>
  <si>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</si>
  <si>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</si>
  <si>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</si>
  <si>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</si>
  <si>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</si>
  <si>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</si>
  <si>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</si>
  <si>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</si>
  <si>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</si>
  <si>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</si>
  <si>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</si>
  <si>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</si>
  <si>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</si>
  <si>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</si>
  <si>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</si>
  <si>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</si>
  <si>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</si>
  <si>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</si>
  <si>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</si>
  <si>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</si>
  <si>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</si>
  <si>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</si>
  <si>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</si>
  <si>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</si>
  <si>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</si>
  <si>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</si>
  <si>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</si>
  <si>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</si>
  <si>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</si>
  <si>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</si>
  <si>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</si>
  <si>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</si>
  <si>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</si>
  <si>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</si>
  <si>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</si>
  <si>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</si>
  <si>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</si>
  <si>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</si>
  <si>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</si>
  <si>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</si>
  <si>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</si>
  <si>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</si>
  <si>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</si>
  <si>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</si>
  <si>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</si>
  <si>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</si>
  <si>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</si>
  <si>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</si>
  <si>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</si>
  <si>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</si>
  <si>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</si>
  <si>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</si>
  <si>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</si>
  <si>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</si>
  <si>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</si>
  <si>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</si>
  <si>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</si>
  <si>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</si>
  <si>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</si>
  <si>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</si>
  <si>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</si>
  <si>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</si>
  <si>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</si>
  <si>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</si>
  <si>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</si>
  <si>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</si>
  <si>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</si>
  <si>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</si>
  <si>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</si>
  <si>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</si>
  <si>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</si>
  <si>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</si>
  <si>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</si>
  <si>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</si>
  <si>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</si>
  <si>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</si>
  <si>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</si>
  <si>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</si>
  <si>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</si>
  <si>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</si>
  <si>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</si>
  <si>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</si>
  <si>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</si>
  <si>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</si>
  <si>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</si>
  <si>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</si>
  <si>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</si>
  <si>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</si>
  <si>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</si>
  <si>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</si>
  <si>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</si>
  <si>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</si>
  <si>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</si>
  <si>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</si>
  <si>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</si>
  <si>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</si>
  <si>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</si>
  <si>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</si>
  <si>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</si>
  <si>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</si>
  <si>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</si>
  <si>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</si>
  <si>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</si>
  <si>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</si>
  <si>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</si>
  <si>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</si>
  <si>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</si>
  <si>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</si>
  <si>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</si>
  <si>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</si>
  <si>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</si>
  <si>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</si>
  <si>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</si>
  <si>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</si>
  <si>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</si>
  <si>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</si>
  <si>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</si>
  <si>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</si>
  <si>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</si>
  <si>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</si>
  <si>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</si>
  <si>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</si>
  <si>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</si>
  <si>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</si>
  <si>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</si>
  <si>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</si>
  <si>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</si>
  <si>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</si>
  <si>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</si>
  <si>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</si>
  <si>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</si>
  <si>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</si>
  <si>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</si>
  <si>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</si>
  <si>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</si>
  <si>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</si>
  <si>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</si>
  <si>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</si>
  <si>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</si>
  <si>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</si>
  <si>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</si>
  <si>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</si>
  <si>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</si>
  <si>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</si>
  <si>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</si>
  <si>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</si>
  <si>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</si>
  <si>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</si>
  <si>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</si>
  <si>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</si>
  <si>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</si>
  <si>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</si>
  <si>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</si>
  <si>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</si>
  <si>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</si>
  <si>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</si>
  <si>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</si>
  <si>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</si>
  <si>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</si>
  <si>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</si>
  <si>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</si>
  <si>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</si>
  <si>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</si>
  <si>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</si>
  <si>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</si>
  <si>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</si>
  <si>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</si>
  <si>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</si>
  <si>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</si>
  <si>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</si>
  <si>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</si>
  <si>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</si>
  <si>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</si>
  <si>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</si>
  <si>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</si>
  <si>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</si>
  <si>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</si>
  <si>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</si>
  <si>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</si>
  <si>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</si>
  <si>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</si>
  <si>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</si>
  <si>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</si>
  <si>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</si>
  <si>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</si>
  <si>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</si>
  <si>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</si>
  <si>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</si>
  <si>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</si>
  <si>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</si>
  <si>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</si>
  <si>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</si>
  <si>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</si>
  <si>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</si>
  <si>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</si>
  <si>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</si>
  <si>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</si>
  <si>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</si>
  <si>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</si>
  <si>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</si>
  <si>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</si>
  <si>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</si>
  <si>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</si>
  <si>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</si>
  <si>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</si>
  <si>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</si>
  <si>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</si>
  <si>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</si>
  <si>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</si>
  <si>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</si>
  <si>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</si>
  <si>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</si>
  <si>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</si>
  <si>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</si>
  <si>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</si>
  <si>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</si>
  <si>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</si>
  <si>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</si>
  <si>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</si>
  <si>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</si>
  <si>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</si>
  <si>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</si>
  <si>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</si>
  <si>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</si>
  <si>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</si>
  <si>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</si>
  <si>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</si>
  <si>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</si>
  <si>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</si>
  <si>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</si>
  <si>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</si>
  <si>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</si>
  <si>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</si>
  <si>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</si>
  <si>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</si>
  <si>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</si>
  <si>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</si>
  <si>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</si>
  <si>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</si>
  <si>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</si>
  <si>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</si>
  <si>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</si>
  <si>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</si>
  <si>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</si>
  <si>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</si>
  <si>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</si>
  <si>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</si>
  <si>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</si>
  <si>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</si>
  <si>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</si>
  <si>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</si>
  <si>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</si>
  <si>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</si>
  <si>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</si>
  <si>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</si>
  <si>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</si>
  <si>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</si>
  <si>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</si>
  <si>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</si>
  <si>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</si>
  <si>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</si>
  <si>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</si>
  <si>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</si>
  <si>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</si>
  <si>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</si>
  <si>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</si>
  <si>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</si>
  <si>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</si>
  <si>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</si>
  <si>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</si>
  <si>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</si>
  <si>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</si>
  <si>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</si>
  <si>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</si>
  <si>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</si>
  <si>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</si>
  <si>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</si>
  <si>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</si>
  <si>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</si>
  <si>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</si>
  <si>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</si>
  <si>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</si>
  <si>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</si>
  <si>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</si>
  <si>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</si>
  <si>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</si>
  <si>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</si>
  <si>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</si>
  <si>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</si>
  <si>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</si>
  <si>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</si>
  <si>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</si>
  <si>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</si>
  <si>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</si>
  <si>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</si>
  <si>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</si>
  <si>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</si>
  <si>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</si>
  <si>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</si>
  <si>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</si>
  <si>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</si>
  <si>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</si>
  <si>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</si>
  <si>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</si>
  <si>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</si>
  <si>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</si>
  <si>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</si>
  <si>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</si>
  <si>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</si>
  <si>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</si>
  <si>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</si>
  <si>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</si>
  <si>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</si>
  <si>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</si>
  <si>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</si>
  <si>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</si>
  <si>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</si>
  <si>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</si>
  <si>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</si>
  <si>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</si>
  <si>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</si>
  <si>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</si>
  <si>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</si>
  <si>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</si>
  <si>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</si>
  <si>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</si>
  <si>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</si>
  <si>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</si>
  <si>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</si>
  <si>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</si>
  <si>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</si>
  <si>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</si>
  <si>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</si>
  <si>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</si>
  <si>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</si>
  <si>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</si>
  <si>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</si>
  <si>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</si>
  <si>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</si>
  <si>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</si>
  <si>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</si>
  <si>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</si>
  <si>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</si>
  <si>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</si>
  <si>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</si>
  <si>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</si>
  <si>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</si>
  <si>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</si>
  <si>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</si>
  <si>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</si>
  <si>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</si>
  <si>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</si>
  <si>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</si>
  <si>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</si>
  <si>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</si>
  <si>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</si>
  <si>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</si>
  <si>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</si>
  <si>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</si>
  <si>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</si>
  <si>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</si>
  <si>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</si>
  <si>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</si>
  <si>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</si>
  <si>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</si>
  <si>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</si>
  <si>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</si>
  <si>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</si>
  <si>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</si>
  <si>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</si>
  <si>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</si>
  <si>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</si>
  <si>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</si>
  <si>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</si>
  <si>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</si>
  <si>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</si>
  <si>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</si>
  <si>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</si>
  <si>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</si>
  <si>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</si>
  <si>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</si>
  <si>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</si>
  <si>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</si>
  <si>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</si>
  <si>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</si>
  <si>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</si>
  <si>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</si>
  <si>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</si>
  <si>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</si>
  <si>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</si>
  <si>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</si>
  <si>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</si>
  <si>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</si>
  <si>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</si>
  <si>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</si>
  <si>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</si>
  <si>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</si>
  <si>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</si>
  <si>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</si>
  <si>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</si>
  <si>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</si>
  <si>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</si>
  <si>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</si>
  <si>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</si>
  <si>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</si>
  <si>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</si>
  <si>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</si>
  <si>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</si>
  <si>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</si>
  <si>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</si>
  <si>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</si>
  <si>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</si>
  <si>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</si>
  <si>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</si>
  <si>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</si>
  <si>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</si>
  <si>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</si>
  <si>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</si>
  <si>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</si>
  <si>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</si>
  <si>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</si>
  <si>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</si>
  <si>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</si>
  <si>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</si>
  <si>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</si>
  <si>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</si>
  <si>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</si>
  <si>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</si>
  <si>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</si>
  <si>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</si>
  <si>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</si>
  <si>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</si>
  <si>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</si>
  <si>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</si>
  <si>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</si>
  <si>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</si>
  <si>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</si>
  <si>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</si>
  <si>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</si>
  <si>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</si>
  <si>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</si>
  <si>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</si>
  <si>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</si>
  <si>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</si>
  <si>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</si>
  <si>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</si>
  <si>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</si>
  <si>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</si>
  <si>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</si>
  <si>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</si>
  <si>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</si>
  <si>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</si>
  <si>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</si>
  <si>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</si>
  <si>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</si>
  <si>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</si>
  <si>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</si>
  <si>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</si>
  <si>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</si>
  <si>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</si>
  <si>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</si>
  <si>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</si>
  <si>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</si>
  <si>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</si>
  <si>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</si>
  <si>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</si>
  <si>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</si>
  <si>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</si>
  <si>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</si>
  <si>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</si>
  <si>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</si>
  <si>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</si>
  <si>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</si>
  <si>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</si>
  <si>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</si>
  <si>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</si>
  <si>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</si>
  <si>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</si>
  <si>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</si>
  <si>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</si>
  <si>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</si>
  <si>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</si>
  <si>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</si>
  <si>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</si>
  <si>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</si>
  <si>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</si>
  <si>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</si>
  <si>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</si>
  <si>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</si>
  <si>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</si>
  <si>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</si>
  <si>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</si>
  <si>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</si>
  <si>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</si>
  <si>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</si>
  <si>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</si>
  <si>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</si>
  <si>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</si>
  <si>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</si>
  <si>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</si>
  <si>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</si>
  <si>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</si>
  <si>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</si>
  <si>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</si>
  <si>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</si>
  <si>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</si>
  <si>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</si>
  <si>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</si>
  <si>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</si>
  <si>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</si>
  <si>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</si>
  <si>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</si>
  <si>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</si>
  <si>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</si>
  <si>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</si>
  <si>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</si>
  <si>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</si>
  <si>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</si>
  <si>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</si>
  <si>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</si>
  <si>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</si>
  <si>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</si>
  <si>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</si>
  <si>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</si>
  <si>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</si>
  <si>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</si>
  <si>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</si>
  <si>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</si>
  <si>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</si>
  <si>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</si>
  <si>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</si>
  <si>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</si>
  <si>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</si>
  <si>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</si>
  <si>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</si>
  <si>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</si>
  <si>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</si>
  <si>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</si>
  <si>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</si>
  <si>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</si>
  <si>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</si>
  <si>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</si>
  <si>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</si>
  <si>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</si>
  <si>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</si>
  <si>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</si>
  <si>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</si>
  <si>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</si>
  <si>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</si>
  <si>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</si>
  <si>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</si>
  <si>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</si>
  <si>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</si>
  <si>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</si>
  <si>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</si>
  <si>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</si>
  <si>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</si>
  <si>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</si>
  <si>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</si>
  <si>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</si>
  <si>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</si>
  <si>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</si>
  <si>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</si>
  <si>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</si>
  <si>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</si>
  <si>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</si>
  <si>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</si>
  <si>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</si>
  <si>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</si>
  <si>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</si>
  <si>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</si>
  <si>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</si>
  <si>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</si>
  <si>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</si>
  <si>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</si>
  <si>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</si>
  <si>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</si>
  <si>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</si>
  <si>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</si>
  <si>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</si>
  <si>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</si>
  <si>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</si>
  <si>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</si>
  <si>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</si>
  <si>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</si>
  <si>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</si>
  <si>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</si>
  <si>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</si>
  <si>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</si>
  <si>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</si>
  <si>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</si>
  <si>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</si>
  <si>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</si>
  <si>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</si>
  <si>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</si>
  <si>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</si>
  <si>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</si>
  <si>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</si>
  <si>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</si>
  <si>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</si>
  <si>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</si>
  <si>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</si>
  <si>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</si>
  <si>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</si>
  <si>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</si>
  <si>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</si>
  <si>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</si>
  <si>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</si>
  <si>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</si>
  <si>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</si>
  <si>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</si>
  <si>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</si>
  <si>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</si>
  <si>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</si>
  <si>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</si>
  <si>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</si>
  <si>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</si>
  <si>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</si>
  <si>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</si>
  <si>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</si>
  <si>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</si>
  <si>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</si>
  <si>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</si>
  <si>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</si>
  <si>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</si>
  <si>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</si>
  <si>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</si>
  <si>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</si>
  <si>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</si>
  <si>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</si>
  <si>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</si>
  <si>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</si>
  <si>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</si>
  <si>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</si>
  <si>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</si>
  <si>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</si>
  <si>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</si>
  <si>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</si>
  <si>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</si>
  <si>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</si>
  <si>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</si>
  <si>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</si>
  <si>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</si>
  <si>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</si>
  <si>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</si>
  <si>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</si>
  <si>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</si>
  <si>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</si>
  <si>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</si>
  <si>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</si>
  <si>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</si>
  <si>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</si>
  <si>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</si>
  <si>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</si>
  <si>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</si>
  <si>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</si>
  <si>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</si>
  <si>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</si>
  <si>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</si>
  <si>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</si>
  <si>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</si>
  <si>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</si>
  <si>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</si>
  <si>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</si>
  <si>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</si>
  <si>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</si>
  <si>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</si>
  <si>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</si>
  <si>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</si>
  <si>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</si>
  <si>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</si>
  <si>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</si>
  <si>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</si>
  <si>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</si>
  <si>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</si>
  <si>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</si>
  <si>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</si>
  <si>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</si>
  <si>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</si>
  <si>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</si>
  <si>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</si>
  <si>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</si>
  <si>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</si>
  <si>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</si>
  <si>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</si>
  <si>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</si>
  <si>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</si>
  <si>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</si>
  <si>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</si>
  <si>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</si>
  <si>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</si>
  <si>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</si>
  <si>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</si>
  <si>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</si>
  <si>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</si>
  <si>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</si>
  <si>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</si>
  <si>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</si>
  <si>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</si>
  <si>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</si>
  <si>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</si>
  <si>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</si>
  <si>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</si>
  <si>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</si>
  <si>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</si>
  <si>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</si>
  <si>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</si>
  <si>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</si>
  <si>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</si>
  <si>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</si>
  <si>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</si>
  <si>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</si>
  <si>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</si>
  <si>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</si>
  <si>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</si>
  <si>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</si>
  <si>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</si>
  <si>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</si>
  <si>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</si>
  <si>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</si>
  <si>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</si>
  <si>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</si>
  <si>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</si>
  <si>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</si>
  <si>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</si>
  <si>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</si>
  <si>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</si>
  <si>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</si>
  <si>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</si>
  <si>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</si>
  <si>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</si>
  <si>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</si>
  <si>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</si>
  <si>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</si>
  <si>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</si>
  <si>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</si>
  <si>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</si>
  <si>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</si>
  <si>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</si>
  <si>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</si>
  <si>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</si>
  <si>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</si>
  <si>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</si>
  <si>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</si>
  <si>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</si>
  <si>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</si>
  <si>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</si>
  <si>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</si>
  <si>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</si>
  <si>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</si>
  <si>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</si>
  <si>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</si>
  <si>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</si>
  <si>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</si>
  <si>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</si>
  <si>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</si>
  <si>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</si>
  <si>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</si>
  <si>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</si>
  <si>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</si>
  <si>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</si>
  <si>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</si>
  <si>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</si>
  <si>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</si>
  <si>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</si>
  <si>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</si>
  <si>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</si>
  <si>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</si>
  <si>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</si>
  <si>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</si>
  <si>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</si>
  <si>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</si>
  <si>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</si>
  <si>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</si>
  <si>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</si>
  <si>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</si>
  <si>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</si>
  <si>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</si>
  <si>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</si>
  <si>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</si>
  <si>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</si>
  <si>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</si>
  <si>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</si>
  <si>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</si>
  <si>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</si>
  <si>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</si>
  <si>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</si>
  <si>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</si>
  <si>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</si>
  <si>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</si>
  <si>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</si>
  <si>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</si>
  <si>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</si>
  <si>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</si>
  <si>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</si>
  <si>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</si>
  <si>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</si>
  <si>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</si>
  <si>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</si>
  <si>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</si>
  <si>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</si>
  <si>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</si>
  <si>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</si>
  <si>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</si>
  <si>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</si>
  <si>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</si>
  <si>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</si>
  <si>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</si>
  <si>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</si>
  <si>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</si>
  <si>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</si>
  <si>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</si>
  <si>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</si>
  <si>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</si>
  <si>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</si>
  <si>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</si>
  <si>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</si>
  <si>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</si>
  <si>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</si>
  <si>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</si>
  <si>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</si>
  <si>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</si>
  <si>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</si>
  <si>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</si>
  <si>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</si>
  <si>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</si>
  <si>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</si>
  <si>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</si>
  <si>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</si>
  <si>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</si>
  <si>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</si>
  <si>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</si>
  <si>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</si>
  <si>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</si>
  <si>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</si>
  <si>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</si>
  <si>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</si>
  <si>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</si>
  <si>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</si>
  <si>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</si>
  <si>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</si>
  <si>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</si>
  <si>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</si>
  <si>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</si>
  <si>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</si>
  <si>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</si>
  <si>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</si>
  <si>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</si>
  <si>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</si>
  <si>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</si>
  <si>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</si>
  <si>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</si>
  <si>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</si>
  <si>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</si>
  <si>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</si>
  <si>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</si>
  <si>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</si>
  <si>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</si>
  <si>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</si>
  <si>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</si>
  <si>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</si>
  <si>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</si>
  <si>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</si>
  <si>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</si>
  <si>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</si>
  <si>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</si>
  <si>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</si>
  <si>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</si>
  <si>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</si>
  <si>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</si>
  <si>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</si>
  <si>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</si>
  <si>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</si>
  <si>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</si>
  <si>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</si>
  <si>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</si>
  <si>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</si>
  <si>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</si>
  <si>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</si>
  <si>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</si>
  <si>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</si>
  <si>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</si>
  <si>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</si>
  <si>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</si>
  <si>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</si>
  <si>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</si>
  <si>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</si>
  <si>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</si>
  <si>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</si>
  <si>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</si>
  <si>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</si>
  <si>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</si>
  <si>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</si>
  <si>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</si>
  <si>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</si>
  <si>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</si>
  <si>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</si>
  <si>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</si>
  <si>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</si>
  <si>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</si>
  <si>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</si>
  <si>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</si>
  <si>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</si>
  <si>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</si>
  <si>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</si>
  <si>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</si>
  <si>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</si>
  <si>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</si>
  <si>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</si>
  <si>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</si>
  <si>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</si>
  <si>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</si>
  <si>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</si>
  <si>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</si>
  <si>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</si>
  <si>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</si>
  <si>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</si>
  <si>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</si>
  <si>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</si>
  <si>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</si>
  <si>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</si>
  <si>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</si>
  <si>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</si>
  <si>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</si>
  <si>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</si>
  <si>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</si>
  <si>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</si>
  <si>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</si>
  <si>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</si>
  <si>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</si>
  <si>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</si>
  <si>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</si>
  <si>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</si>
  <si>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</si>
  <si>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</si>
  <si>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</si>
  <si>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</si>
  <si>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</si>
  <si>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</si>
  <si>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</si>
  <si>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</si>
  <si>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</si>
  <si>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</si>
  <si>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</si>
  <si>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</si>
  <si>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</si>
  <si>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</si>
  <si>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</si>
  <si>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</si>
  <si>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</si>
  <si>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</si>
  <si>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</si>
  <si>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</si>
  <si>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</si>
  <si>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</si>
  <si>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</si>
  <si>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</si>
  <si>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</si>
  <si>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</si>
  <si>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</si>
  <si>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</si>
  <si>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</si>
  <si>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</si>
  <si>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</si>
  <si>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</si>
  <si>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</si>
  <si>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</si>
  <si>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</si>
  <si>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</si>
  <si>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</si>
  <si>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</si>
  <si>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</si>
  <si>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</si>
  <si>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</si>
  <si>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</si>
  <si>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</si>
  <si>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</si>
  <si>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</si>
  <si>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</si>
  <si>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</si>
  <si>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</si>
  <si>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</si>
  <si>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</si>
  <si>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</si>
  <si>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</si>
  <si>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</si>
  <si>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</si>
  <si>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</si>
  <si>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</si>
  <si>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</si>
  <si>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</si>
  <si>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</si>
  <si>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</si>
  <si>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</si>
  <si>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</si>
  <si>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</si>
  <si>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</si>
  <si>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</si>
  <si>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</si>
  <si>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</si>
  <si>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</si>
  <si>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</si>
  <si>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</si>
  <si>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</si>
  <si>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</si>
  <si>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</si>
  <si>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</si>
  <si>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</si>
  <si>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</si>
  <si>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</si>
  <si>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</si>
  <si>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</si>
  <si>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</si>
  <si>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</si>
  <si>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</si>
  <si>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</si>
  <si>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</si>
  <si>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</si>
  <si>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</si>
  <si>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</si>
  <si>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</si>
  <si>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</si>
  <si>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</si>
  <si>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</si>
  <si>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</si>
  <si>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</si>
  <si>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</si>
  <si>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</si>
  <si>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</si>
  <si>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</si>
  <si>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</si>
  <si>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</si>
  <si>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</si>
  <si>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</si>
  <si>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</si>
  <si>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</si>
  <si>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</si>
  <si>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</si>
  <si>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</si>
  <si>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</si>
  <si>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</si>
  <si>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</si>
  <si>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</si>
  <si>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</si>
  <si>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</si>
  <si>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</si>
  <si>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</si>
  <si>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</si>
  <si>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</si>
  <si>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</si>
  <si>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</si>
  <si>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</si>
  <si>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</si>
  <si>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</si>
  <si>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</si>
  <si>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</si>
  <si>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</si>
  <si>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</si>
  <si>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</si>
  <si>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</si>
  <si>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</si>
  <si>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</si>
  <si>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</si>
  <si>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</si>
  <si>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</si>
  <si>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</si>
  <si>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</si>
  <si>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</si>
  <si>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</si>
  <si>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</si>
  <si>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</si>
  <si>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</si>
  <si>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</si>
  <si>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</si>
  <si>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</si>
  <si>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</si>
  <si>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</si>
  <si>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</si>
  <si>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</si>
  <si>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</si>
  <si>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</si>
  <si>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</si>
  <si>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</si>
  <si>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</si>
  <si>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</si>
  <si>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</si>
  <si>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</si>
  <si>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</si>
  <si>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</si>
  <si>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</si>
  <si>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</si>
  <si>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</si>
  <si>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</si>
  <si>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</si>
  <si>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</si>
  <si>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</si>
  <si>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</si>
  <si>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</si>
  <si>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</si>
  <si>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</si>
  <si>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</si>
  <si>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</si>
  <si>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</si>
  <si>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</si>
  <si>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</si>
  <si>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</si>
  <si>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</si>
  <si>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</si>
  <si>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</si>
  <si>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</si>
  <si>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</si>
  <si>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</si>
  <si>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</si>
  <si>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</si>
  <si>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</si>
  <si>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</si>
  <si>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</si>
  <si>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</si>
  <si>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</si>
  <si>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</si>
  <si>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</si>
  <si>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</si>
  <si>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</si>
  <si>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</si>
  <si>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</si>
  <si>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</si>
  <si>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</si>
  <si>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</si>
  <si>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</si>
  <si>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</si>
  <si>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</si>
  <si>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</si>
  <si>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</si>
  <si>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</si>
  <si>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</si>
  <si>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</si>
  <si>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</si>
  <si>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</si>
  <si>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</si>
  <si>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</si>
  <si>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</si>
  <si>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</si>
  <si>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</si>
  <si>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</si>
  <si>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</si>
  <si>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</si>
  <si>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</si>
  <si>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</si>
  <si>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</si>
  <si>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</si>
  <si>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</si>
  <si>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</si>
  <si>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</si>
  <si>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</si>
  <si>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</si>
  <si>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</si>
  <si>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</si>
  <si>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</si>
  <si>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</si>
  <si>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</si>
  <si>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</si>
  <si>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</si>
  <si>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</si>
  <si>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</si>
  <si>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</si>
  <si>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</si>
  <si>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</si>
  <si>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</si>
  <si>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</si>
  <si>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</si>
  <si>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</si>
  <si>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</si>
  <si>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</si>
  <si>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</si>
  <si>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</si>
  <si>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</si>
  <si>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</si>
  <si>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</si>
  <si>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</si>
  <si>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</si>
  <si>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</si>
  <si>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</si>
  <si>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</si>
  <si>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</si>
  <si>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</si>
  <si>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</si>
  <si>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</si>
  <si>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</si>
  <si>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</si>
  <si>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</si>
  <si>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</si>
  <si>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</si>
  <si>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</si>
  <si>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</si>
  <si>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</si>
  <si>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</si>
  <si>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</si>
  <si>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</si>
  <si>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</si>
  <si>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</si>
  <si>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</si>
  <si>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</si>
  <si>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</si>
  <si>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</si>
  <si>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</si>
  <si>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</si>
  <si>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</si>
  <si>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</si>
  <si>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</si>
  <si>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</si>
  <si>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</si>
  <si>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</si>
  <si>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</si>
  <si>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</si>
  <si>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</si>
  <si>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</si>
  <si>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</si>
  <si>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</si>
  <si>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</si>
  <si>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</si>
  <si>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</si>
  <si>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</si>
  <si>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</si>
  <si>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</si>
  <si>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</si>
  <si>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</si>
  <si>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</si>
  <si>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</si>
  <si>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</si>
  <si>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</si>
  <si>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</si>
  <si>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</si>
  <si>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</si>
  <si>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</si>
  <si>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</si>
  <si>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</si>
  <si>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</si>
  <si>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</si>
  <si>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</si>
  <si>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</si>
  <si>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</si>
  <si>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</si>
  <si>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</si>
  <si>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</si>
  <si>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</si>
  <si>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</si>
  <si>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</si>
  <si>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</si>
  <si>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</si>
  <si>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</si>
  <si>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</si>
  <si>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</si>
  <si>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</si>
  <si>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</si>
  <si>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</si>
  <si>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</si>
  <si>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</si>
  <si>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</si>
  <si>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</si>
  <si>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</si>
  <si>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</si>
  <si>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</si>
  <si>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</si>
  <si>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</si>
  <si>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</si>
  <si>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</si>
  <si>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</si>
  <si>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</si>
  <si>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</si>
  <si>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</si>
  <si>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</si>
  <si>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</si>
  <si>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</si>
  <si>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</si>
  <si>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</si>
  <si>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</si>
  <si>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</si>
  <si>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</si>
  <si>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</si>
  <si>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</si>
  <si>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</si>
  <si>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</si>
  <si>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</si>
  <si>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</si>
  <si>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</si>
  <si>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</si>
  <si>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</si>
  <si>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</si>
  <si>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</si>
  <si>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</si>
  <si>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</si>
  <si>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</si>
  <si>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</si>
  <si>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</si>
  <si>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</si>
  <si>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</si>
  <si>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</si>
  <si>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</si>
  <si>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</si>
  <si>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</si>
  <si>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</si>
  <si>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</si>
  <si>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</si>
  <si>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</si>
  <si>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</si>
  <si>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</si>
  <si>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</si>
  <si>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</si>
  <si>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</si>
  <si>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</si>
  <si>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</si>
  <si>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</si>
  <si>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</si>
  <si>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</si>
  <si>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</si>
  <si>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</si>
  <si>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</si>
  <si>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</si>
  <si>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</si>
  <si>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</si>
  <si>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</si>
  <si>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</si>
  <si>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</si>
  <si>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</si>
  <si>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</si>
  <si>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</si>
  <si>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</si>
  <si>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</si>
  <si>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</si>
  <si>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</si>
  <si>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</si>
  <si>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</si>
  <si>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</si>
  <si>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</si>
  <si>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</si>
  <si>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</si>
  <si>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</si>
  <si>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</si>
  <si>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</si>
  <si>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</si>
  <si>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</si>
  <si>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</si>
  <si>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</si>
  <si>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</si>
  <si>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</si>
  <si>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</si>
  <si>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</si>
  <si>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</si>
  <si>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</si>
  <si>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</si>
  <si>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</si>
  <si>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</si>
  <si>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</si>
  <si>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</si>
  <si>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</si>
  <si>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</si>
  <si>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</si>
  <si>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</si>
  <si>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</si>
  <si>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</si>
  <si>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</si>
  <si>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</si>
  <si>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</si>
  <si>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</si>
  <si>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</si>
  <si>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</si>
  <si>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</si>
  <si>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</si>
  <si>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</si>
  <si>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</si>
  <si>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</si>
  <si>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</si>
  <si>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</si>
  <si>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</si>
  <si>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</si>
  <si>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</si>
  <si>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</si>
  <si>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</si>
  <si>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</si>
  <si>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</si>
  <si>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</si>
  <si>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</si>
  <si>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</si>
  <si>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</si>
  <si>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</si>
  <si>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</si>
  <si>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</si>
  <si>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</si>
  <si>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</si>
  <si>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</si>
  <si>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</si>
  <si>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</si>
  <si>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</si>
  <si>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</si>
  <si>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</si>
  <si>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</si>
  <si>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</si>
  <si>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</si>
  <si>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</si>
  <si>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</si>
  <si>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</si>
  <si>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</si>
  <si>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</si>
  <si>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</si>
  <si>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</si>
  <si>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</si>
  <si>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</si>
  <si>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</si>
  <si>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</si>
  <si>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</si>
  <si>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</si>
  <si>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</si>
  <si>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</si>
  <si>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</si>
  <si>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</si>
  <si>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</si>
  <si>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</si>
  <si>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</si>
  <si>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</si>
  <si>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</si>
  <si>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</si>
  <si>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</si>
  <si>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</si>
  <si>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</si>
  <si>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</si>
  <si>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</si>
  <si>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</si>
  <si>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</si>
  <si>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</si>
  <si>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</si>
  <si>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</si>
  <si>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</si>
  <si>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</si>
  <si>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</si>
  <si>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</si>
  <si>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</si>
  <si>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</si>
  <si>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</si>
  <si>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</si>
  <si>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</si>
  <si>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</si>
  <si>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</si>
  <si>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</si>
  <si>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</si>
  <si>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</si>
  <si>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</si>
  <si>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</si>
  <si>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</si>
  <si>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</si>
  <si>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</si>
  <si>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</si>
  <si>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</si>
  <si>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</si>
  <si>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</si>
  <si>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</si>
  <si>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</si>
  <si>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</si>
  <si>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</si>
  <si>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</si>
  <si>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</si>
  <si>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</si>
  <si>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</si>
  <si>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</si>
  <si>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</si>
  <si>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</si>
  <si>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</si>
  <si>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</si>
  <si>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</si>
  <si>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</si>
  <si>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</si>
  <si>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</si>
  <si>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</si>
  <si>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</si>
  <si>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</si>
  <si>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</si>
  <si>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</si>
  <si>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</si>
  <si>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</si>
  <si>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</si>
  <si>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</si>
  <si>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</si>
  <si>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</si>
  <si>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</si>
  <si>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</si>
  <si>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</si>
  <si>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</si>
  <si>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</si>
  <si>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</si>
  <si>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</si>
  <si>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</si>
  <si>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</si>
  <si>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</si>
  <si>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</si>
  <si>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</si>
  <si>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</si>
  <si>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</si>
  <si>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</si>
  <si>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</si>
  <si>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</si>
  <si>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</si>
  <si>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</si>
  <si>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</si>
  <si>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</si>
  <si>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</si>
  <si>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</si>
  <si>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</si>
  <si>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</si>
  <si>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</si>
  <si>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</si>
  <si>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</si>
  <si>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</si>
  <si>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</si>
  <si>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</si>
  <si>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</si>
  <si>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</si>
  <si>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</si>
  <si>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</si>
  <si>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</si>
  <si>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</si>
  <si>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</si>
  <si>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</si>
  <si>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</si>
  <si>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</si>
  <si>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</si>
  <si>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</si>
  <si>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</si>
  <si>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</si>
  <si>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</si>
  <si>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</si>
  <si>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</si>
  <si>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</si>
  <si>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</si>
  <si>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</si>
  <si>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</si>
  <si>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</si>
  <si>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</si>
  <si>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</si>
  <si>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</si>
  <si>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</si>
  <si>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</si>
  <si>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</si>
  <si>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</si>
  <si>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</si>
  <si>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</si>
  <si>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</si>
  <si>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</si>
  <si>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</si>
  <si>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</si>
  <si>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</si>
  <si>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</si>
  <si>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</si>
  <si>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</si>
  <si>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</si>
  <si>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</si>
  <si>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</si>
  <si>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</si>
  <si>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</si>
  <si>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</si>
  <si>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</si>
  <si>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</si>
  <si>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</si>
  <si>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</si>
  <si>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</si>
  <si>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</si>
  <si>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</si>
  <si>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</si>
  <si>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</si>
  <si>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</si>
  <si>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</si>
  <si>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</si>
  <si>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</si>
  <si>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</si>
  <si>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</si>
  <si>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</si>
  <si>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</si>
  <si>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</si>
  <si>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</si>
  <si>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</si>
  <si>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</si>
  <si>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</si>
  <si>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</si>
  <si>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</si>
  <si>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</si>
  <si>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</si>
  <si>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</si>
  <si>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</si>
  <si>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</si>
  <si>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</si>
  <si>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</si>
  <si>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</si>
  <si>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</si>
  <si>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</si>
  <si>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</si>
  <si>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</si>
  <si>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</si>
  <si>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</si>
  <si>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</si>
  <si>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</si>
  <si>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</si>
  <si>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</si>
  <si>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</si>
  <si>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</si>
  <si>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</si>
  <si>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</si>
  <si>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</si>
  <si>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</si>
  <si>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</si>
  <si>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</si>
  <si>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</si>
  <si>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</si>
  <si>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</si>
  <si>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</si>
  <si>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</si>
  <si>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</si>
  <si>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</si>
  <si>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</si>
  <si>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</si>
  <si>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</si>
  <si>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</si>
  <si>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</si>
  <si>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</si>
  <si>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</si>
  <si>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</si>
  <si>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</si>
  <si>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</si>
  <si>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</si>
  <si>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</si>
  <si>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</si>
  <si>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</si>
  <si>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</si>
  <si>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</si>
  <si>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</si>
  <si>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</si>
  <si>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</si>
  <si>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</si>
  <si>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</si>
  <si>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</si>
  <si>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</si>
  <si>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</si>
  <si>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</si>
  <si>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</si>
  <si>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</si>
  <si>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</si>
  <si>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</si>
  <si>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</si>
  <si>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</si>
  <si>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</si>
  <si>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</si>
  <si>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</si>
  <si>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</si>
  <si>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</si>
  <si>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</si>
  <si>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</si>
  <si>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</si>
  <si>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</si>
  <si>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</si>
  <si>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</si>
  <si>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</si>
  <si>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</si>
  <si>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</si>
  <si>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</si>
  <si>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</si>
  <si>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</si>
  <si>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</si>
  <si>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</si>
  <si>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</si>
  <si>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</si>
  <si>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</si>
  <si>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</si>
  <si>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</si>
  <si>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</si>
  <si>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</si>
  <si>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</si>
  <si>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</si>
  <si>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</si>
  <si>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</si>
  <si>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</si>
  <si>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</si>
  <si>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</si>
  <si>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</si>
  <si>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</si>
  <si>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</si>
  <si>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</si>
  <si>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</si>
  <si>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</si>
  <si>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</si>
  <si>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</si>
  <si>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</si>
  <si>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</si>
  <si>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</si>
  <si>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</si>
  <si>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</si>
  <si>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</si>
  <si>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</si>
  <si>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</si>
  <si>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</si>
  <si>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</si>
  <si>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</si>
  <si>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</si>
  <si>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</si>
  <si>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</si>
  <si>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</si>
  <si>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</si>
  <si>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</si>
  <si>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</si>
  <si>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</si>
  <si>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</si>
  <si>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</si>
  <si>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</si>
  <si>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</si>
  <si>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</si>
  <si>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</si>
  <si>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</si>
  <si>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</si>
  <si>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</si>
  <si>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</si>
  <si>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</si>
  <si>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</si>
  <si>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</si>
  <si>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</si>
  <si>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</si>
  <si>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</si>
  <si>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</si>
  <si>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</si>
  <si>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</si>
  <si>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</si>
  <si>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</si>
  <si>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</si>
  <si>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</si>
  <si>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</si>
  <si>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</si>
  <si>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</si>
  <si>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</si>
  <si>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</si>
  <si>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</si>
  <si>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</si>
  <si>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</si>
  <si>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</si>
  <si>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</si>
  <si>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</si>
  <si>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</si>
  <si>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</si>
  <si>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</si>
  <si>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</si>
  <si>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</si>
  <si>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</si>
  <si>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</si>
  <si>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</si>
  <si>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</si>
  <si>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</si>
  <si>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</si>
  <si>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</si>
  <si>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</si>
  <si>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</si>
  <si>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</si>
  <si>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</si>
  <si>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</si>
  <si>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</si>
  <si>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</si>
  <si>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</si>
  <si>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</si>
  <si>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</si>
  <si>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</si>
  <si>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</si>
  <si>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</si>
  <si>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</si>
  <si>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</si>
  <si>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</si>
  <si>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</si>
  <si>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</si>
  <si>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</si>
  <si>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</si>
  <si>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</si>
  <si>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</si>
  <si>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</si>
  <si>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</si>
  <si>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</si>
  <si>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</si>
  <si>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</si>
  <si>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</si>
  <si>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</si>
  <si>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</si>
  <si>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</si>
  <si>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</si>
  <si>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</si>
  <si>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</si>
  <si>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</si>
  <si>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</si>
  <si>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</si>
  <si>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</si>
  <si>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</si>
  <si>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</si>
  <si>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</si>
  <si>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</si>
  <si>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</si>
  <si>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</si>
  <si>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</si>
  <si>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</si>
  <si>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</si>
  <si>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</si>
  <si>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</si>
  <si>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</si>
  <si>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</si>
  <si>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</si>
  <si>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</si>
  <si>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</si>
  <si>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</si>
  <si>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</si>
  <si>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</si>
  <si>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</si>
  <si>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</si>
  <si>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</si>
  <si>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</si>
  <si>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</si>
  <si>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</si>
  <si>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</si>
  <si>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</si>
  <si>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</si>
  <si>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</si>
  <si>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</si>
  <si>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</si>
  <si>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</si>
  <si>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</si>
  <si>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</si>
  <si>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</si>
  <si>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</si>
  <si>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</si>
  <si>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</si>
  <si>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</si>
  <si>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</si>
  <si>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</si>
  <si>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</si>
  <si>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</si>
  <si>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</si>
  <si>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</si>
  <si>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</si>
  <si>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</si>
  <si>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</si>
  <si>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</si>
  <si>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</si>
  <si>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</si>
  <si>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</si>
  <si>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</si>
  <si>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</si>
  <si>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</si>
  <si>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</si>
  <si>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</si>
  <si>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</si>
  <si>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</si>
  <si>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</si>
  <si>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</si>
  <si>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</si>
  <si>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</si>
  <si>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</si>
  <si>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</si>
  <si>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</si>
  <si>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</si>
  <si>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</si>
  <si>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</si>
  <si>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</si>
  <si>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</si>
  <si>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</si>
  <si>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</si>
  <si>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</si>
  <si>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</si>
  <si>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</si>
  <si>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</si>
  <si>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</si>
  <si>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</si>
  <si>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</si>
  <si>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</si>
  <si>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</si>
  <si>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</si>
  <si>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</si>
  <si>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</si>
  <si>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</si>
  <si>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</si>
  <si>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</si>
  <si>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</si>
  <si>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</si>
  <si>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</si>
  <si>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</si>
  <si>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</si>
  <si>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</si>
  <si>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</si>
  <si>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</si>
  <si>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</si>
  <si>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</si>
  <si>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</si>
  <si>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</si>
  <si>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</si>
  <si>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</si>
  <si>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</si>
  <si>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</si>
  <si>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</si>
  <si>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</si>
  <si>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</si>
  <si>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</si>
  <si>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</si>
  <si>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</si>
  <si>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</si>
  <si>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</si>
  <si>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</si>
  <si>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</si>
  <si>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</si>
  <si>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</si>
  <si>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</si>
  <si>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</si>
  <si>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</si>
  <si>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</si>
  <si>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</si>
  <si>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</si>
  <si>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</si>
  <si>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</si>
  <si>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</si>
  <si>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</si>
  <si>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</si>
  <si>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</si>
  <si>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</si>
  <si>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</si>
  <si>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</si>
  <si>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</si>
  <si>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</si>
  <si>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</si>
  <si>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</si>
  <si>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</si>
  <si>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</si>
  <si>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</si>
  <si>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</si>
  <si>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</si>
  <si>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</si>
  <si>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</si>
  <si>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</si>
  <si>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</si>
  <si>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</si>
  <si>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</si>
  <si>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</si>
  <si>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</si>
  <si>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</si>
  <si>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</si>
  <si>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</si>
  <si>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</si>
  <si>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</si>
  <si>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</si>
  <si>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</si>
  <si>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</si>
  <si>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</si>
  <si>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</si>
  <si>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</si>
  <si>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</si>
  <si>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</si>
  <si>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</si>
  <si>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</si>
  <si>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</si>
  <si>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</si>
  <si>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</si>
  <si>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</si>
  <si>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</si>
  <si>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</si>
  <si>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</si>
  <si>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</si>
  <si>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</si>
  <si>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</si>
  <si>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</si>
  <si>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</si>
  <si>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</si>
  <si>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</si>
  <si>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</si>
  <si>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</si>
  <si>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</si>
  <si>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</si>
  <si>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</si>
  <si>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</si>
  <si>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</si>
  <si>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</si>
  <si>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</si>
  <si>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</si>
  <si>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</si>
  <si>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</si>
  <si>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</si>
  <si>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</si>
  <si>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</si>
  <si>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</si>
  <si>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</si>
  <si>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</si>
  <si>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</si>
  <si>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</si>
  <si>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</si>
  <si>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</si>
  <si>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</si>
  <si>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</si>
  <si>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</si>
  <si>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</si>
  <si>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</si>
  <si>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</si>
  <si>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</si>
  <si>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</si>
  <si>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</si>
  <si>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</si>
  <si>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</si>
  <si>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</si>
  <si>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</si>
  <si>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</si>
  <si>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</si>
  <si>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</si>
  <si>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</si>
  <si>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</si>
  <si>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</si>
  <si>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</si>
  <si>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</si>
  <si>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</si>
  <si>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</si>
  <si>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</si>
  <si>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</si>
  <si>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</si>
  <si>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</si>
  <si>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</si>
  <si>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</si>
  <si>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</si>
  <si>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</si>
  <si>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</si>
  <si>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</si>
  <si>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</si>
  <si>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</si>
  <si>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</si>
  <si>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</si>
  <si>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</si>
  <si>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</si>
  <si>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</si>
  <si>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</si>
  <si>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</si>
  <si>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</si>
  <si>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</si>
  <si>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</si>
  <si>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</si>
  <si>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</si>
  <si>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</si>
  <si>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</si>
  <si>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</si>
  <si>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</si>
  <si>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</si>
  <si>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</si>
  <si>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</si>
  <si>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</si>
  <si>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</si>
  <si>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</si>
  <si>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</si>
  <si>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</si>
  <si>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</si>
  <si>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</si>
  <si>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</si>
  <si>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</si>
  <si>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</si>
  <si>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</si>
  <si>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</si>
  <si>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</si>
  <si>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</si>
  <si>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</si>
  <si>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</si>
  <si>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</si>
  <si>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</si>
  <si>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</si>
  <si>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</si>
  <si>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</si>
  <si>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</si>
  <si>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</si>
  <si>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</si>
  <si>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</si>
  <si>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</si>
  <si>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</si>
  <si>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</si>
  <si>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</si>
  <si>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</si>
  <si>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</si>
  <si>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</si>
  <si>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</si>
  <si>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</si>
  <si>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</si>
  <si>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</si>
  <si>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</si>
  <si>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</si>
  <si>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</si>
  <si>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</si>
  <si>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</si>
  <si>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</si>
  <si>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</si>
  <si>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</si>
  <si>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</si>
  <si>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</si>
  <si>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</si>
  <si>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</si>
  <si>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</si>
  <si>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</si>
  <si>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</si>
  <si>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</si>
  <si>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</si>
  <si>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</si>
  <si>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</si>
  <si>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</si>
  <si>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</si>
  <si>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</si>
  <si>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</si>
  <si>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</si>
  <si>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</si>
  <si>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</si>
  <si>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</si>
  <si>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</si>
  <si>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</si>
  <si>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</si>
  <si>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</si>
  <si>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</si>
  <si>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</si>
  <si>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</si>
  <si>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</si>
  <si>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</si>
  <si>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</si>
  <si>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</si>
  <si>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</si>
  <si>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</si>
  <si>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</si>
  <si>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</si>
  <si>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</si>
  <si>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</si>
  <si>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</si>
  <si>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</si>
  <si>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</si>
  <si>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</si>
  <si>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</si>
  <si>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</si>
  <si>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</si>
  <si>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</si>
  <si>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</si>
  <si>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</si>
  <si>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</si>
  <si>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</si>
  <si>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</si>
  <si>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</si>
  <si>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</si>
  <si>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</si>
  <si>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</si>
  <si>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</si>
  <si>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</si>
  <si>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</si>
  <si>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</si>
  <si>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</si>
  <si>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</si>
  <si>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</si>
  <si>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</si>
  <si>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</si>
  <si>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</si>
  <si>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</si>
  <si>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</si>
  <si>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</si>
  <si>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</si>
  <si>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</si>
  <si>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</si>
  <si>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</si>
  <si>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</si>
  <si>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</si>
  <si>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</si>
  <si>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</si>
  <si>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</si>
  <si>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</si>
  <si>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</si>
  <si>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</si>
  <si>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</si>
  <si>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</si>
  <si>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</si>
  <si>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</si>
  <si>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</si>
  <si>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</si>
  <si>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</si>
  <si>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</si>
  <si>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</si>
  <si>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</si>
  <si>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</si>
  <si>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</si>
  <si>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</si>
  <si>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</si>
  <si>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</si>
  <si>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</si>
  <si>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</si>
  <si>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</si>
  <si>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</si>
  <si>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</si>
  <si>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</si>
  <si>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</si>
  <si>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</si>
  <si>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</si>
  <si>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</si>
  <si>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</si>
  <si>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</si>
  <si>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</si>
  <si>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</si>
  <si>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</si>
  <si>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</si>
  <si>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</si>
  <si>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</si>
  <si>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</si>
  <si>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</si>
  <si>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</si>
  <si>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</si>
  <si>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</si>
  <si>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</si>
  <si>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</si>
  <si>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</si>
  <si>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</si>
  <si>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</si>
  <si>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</si>
  <si>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</si>
  <si>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</si>
  <si>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</si>
  <si>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</si>
  <si>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</si>
  <si>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</si>
  <si>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</si>
  <si>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</si>
  <si>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</si>
  <si>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</si>
  <si>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</si>
  <si>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</si>
  <si>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</si>
  <si>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</si>
  <si>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</si>
  <si>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</si>
  <si>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</si>
  <si>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</si>
  <si>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</si>
  <si>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</si>
  <si>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</si>
  <si>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</si>
  <si>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</si>
  <si>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</si>
  <si>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</si>
  <si>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</si>
  <si>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</si>
  <si>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</si>
  <si>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</si>
  <si>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</si>
  <si>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</si>
  <si>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</si>
  <si>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</si>
  <si>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</si>
  <si>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</si>
  <si>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</si>
  <si>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</si>
  <si>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</si>
  <si>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</si>
  <si>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</si>
  <si>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</si>
  <si>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</si>
  <si>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</si>
  <si>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</si>
  <si>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</si>
  <si>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</si>
  <si>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</si>
  <si>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</si>
  <si>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</si>
  <si>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</si>
  <si>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</si>
  <si>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</si>
  <si>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</si>
  <si>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</si>
  <si>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</si>
  <si>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</si>
  <si>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</si>
  <si>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</si>
  <si>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</si>
  <si>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</si>
  <si>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</si>
  <si>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</si>
  <si>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</si>
  <si>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</si>
  <si>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</si>
  <si>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</si>
  <si>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</si>
  <si>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</si>
  <si>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</si>
  <si>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</si>
  <si>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</si>
  <si>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</si>
  <si>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</si>
  <si>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</si>
  <si>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</si>
  <si>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</si>
  <si>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</si>
  <si>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</si>
  <si>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</si>
  <si>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</si>
  <si>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</si>
  <si>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</si>
  <si>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</si>
  <si>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</si>
  <si>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</si>
  <si>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</si>
  <si>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</si>
  <si>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</si>
  <si>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</si>
  <si>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</si>
  <si>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</si>
  <si>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</si>
  <si>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</si>
  <si>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</si>
  <si>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</si>
  <si>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</si>
  <si>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</si>
  <si>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</si>
  <si>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</si>
  <si>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</si>
  <si>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</si>
  <si>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</si>
  <si>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</si>
  <si>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</si>
  <si>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</si>
  <si>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</si>
  <si>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</si>
  <si>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</si>
  <si>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</si>
  <si>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</si>
  <si>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</si>
  <si>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</si>
  <si>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</si>
  <si>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</si>
  <si>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</si>
  <si>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</si>
  <si>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</si>
  <si>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</si>
  <si>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</si>
  <si>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</si>
  <si>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</si>
  <si>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</si>
  <si>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</si>
  <si>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</si>
  <si>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</si>
  <si>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</si>
  <si>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</si>
  <si>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</si>
  <si>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</si>
  <si>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</si>
  <si>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</si>
  <si>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</si>
  <si>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</si>
  <si>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</si>
  <si>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</si>
  <si>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</si>
  <si>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</si>
  <si>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</si>
  <si>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</si>
  <si>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</si>
  <si>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</si>
  <si>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</si>
  <si>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</si>
  <si>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</si>
  <si>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</si>
  <si>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</si>
  <si>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</si>
  <si>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</si>
  <si>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</si>
  <si>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</si>
  <si>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</si>
  <si>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</si>
  <si>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</si>
  <si>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</si>
  <si>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</si>
  <si>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</si>
  <si>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</si>
  <si>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</si>
  <si>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</si>
  <si>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</si>
  <si>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</si>
  <si>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</si>
  <si>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</si>
  <si>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</si>
  <si>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</si>
  <si>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</si>
  <si>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</si>
  <si>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</si>
  <si>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</si>
  <si>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</si>
  <si>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</si>
  <si>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</si>
  <si>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</si>
  <si>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</si>
  <si>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</si>
  <si>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</si>
  <si>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</si>
  <si>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</si>
  <si>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</si>
  <si>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</si>
  <si>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</si>
  <si>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</si>
  <si>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</si>
  <si>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</si>
  <si>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</si>
  <si>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</si>
  <si>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</si>
  <si>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</si>
  <si>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</si>
  <si>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</si>
  <si>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</si>
  <si>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</si>
  <si>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</si>
  <si>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</si>
  <si>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</si>
  <si>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</si>
  <si>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</si>
  <si>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</si>
  <si>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</si>
  <si>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</si>
  <si>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</si>
  <si>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</si>
  <si>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</si>
  <si>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</si>
  <si>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</si>
  <si>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</si>
  <si>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</si>
  <si>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</si>
  <si>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</si>
  <si>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</si>
  <si>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</si>
  <si>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</si>
  <si>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</si>
  <si>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</si>
  <si>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</si>
  <si>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</si>
  <si>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</si>
  <si>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</si>
  <si>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</si>
  <si>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</si>
  <si>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</si>
  <si>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</si>
  <si>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</si>
  <si>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</si>
  <si>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</si>
  <si>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</si>
  <si>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</si>
  <si>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</si>
  <si>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</si>
  <si>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</si>
  <si>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</si>
  <si>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</si>
  <si>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</si>
  <si>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</si>
  <si>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</si>
  <si>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</si>
  <si>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</si>
  <si>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</si>
  <si>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</si>
  <si>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</si>
  <si>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</si>
  <si>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</si>
  <si>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</si>
  <si>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</si>
  <si>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</si>
  <si>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</si>
  <si>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</si>
  <si>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</si>
  <si>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</si>
  <si>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</si>
  <si>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</si>
  <si>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</si>
  <si>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</si>
  <si>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</si>
  <si>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</si>
  <si>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</si>
  <si>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</si>
  <si>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</si>
  <si>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</si>
  <si>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</si>
  <si>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</si>
  <si>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</si>
  <si>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</si>
  <si>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</si>
  <si>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</si>
  <si>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</si>
  <si>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</si>
  <si>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</si>
  <si>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</si>
  <si>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</si>
  <si>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</si>
  <si>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</si>
  <si>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</si>
  <si>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</si>
  <si>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</si>
  <si>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</si>
  <si>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</si>
  <si>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</si>
  <si>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</si>
  <si>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</si>
  <si>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</si>
  <si>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</si>
  <si>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</si>
  <si>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</si>
  <si>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</si>
  <si>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</si>
  <si>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</si>
  <si>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</si>
  <si>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</si>
  <si>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</si>
  <si>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</si>
  <si>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</si>
  <si>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</si>
  <si>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</si>
  <si>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</si>
  <si>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</si>
  <si>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</si>
  <si>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</si>
  <si>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</si>
  <si>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</si>
  <si>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</si>
  <si>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</si>
  <si>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</si>
  <si>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</si>
  <si>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</si>
  <si>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</si>
  <si>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</si>
  <si>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</si>
  <si>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</si>
  <si>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</si>
  <si>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</si>
  <si>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</si>
  <si>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</si>
  <si>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</si>
  <si>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</si>
  <si>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</si>
  <si>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</si>
  <si>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</si>
  <si>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</si>
  <si>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</si>
  <si>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</si>
  <si>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</si>
  <si>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</si>
  <si>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</si>
  <si>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</si>
  <si>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</si>
  <si>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</si>
  <si>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</si>
  <si>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</si>
  <si>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</si>
  <si>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</si>
  <si>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</si>
  <si>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</si>
  <si>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</si>
  <si>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</si>
  <si>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</si>
  <si>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</si>
  <si>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</si>
  <si>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</si>
  <si>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</si>
  <si>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</si>
  <si>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</si>
  <si>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</si>
  <si>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</si>
  <si>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</si>
  <si>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</si>
  <si>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</si>
  <si>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</si>
  <si>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</si>
  <si>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</si>
  <si>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</si>
  <si>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</si>
  <si>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</si>
  <si>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</si>
  <si>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</si>
  <si>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</si>
  <si>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</si>
  <si>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</si>
  <si>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</si>
  <si>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</si>
  <si>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</si>
  <si>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</si>
  <si>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</si>
  <si>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</si>
  <si>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</si>
  <si>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</si>
  <si>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</si>
  <si>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</si>
  <si>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</si>
  <si>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</si>
  <si>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</si>
  <si>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</si>
  <si>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</si>
  <si>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</si>
  <si>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</si>
  <si>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</si>
  <si>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</si>
  <si>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</si>
  <si>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</si>
  <si>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</si>
  <si>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</si>
  <si>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</si>
  <si>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</si>
  <si>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</si>
  <si>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</si>
  <si>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</si>
  <si>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</si>
  <si>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</si>
  <si>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</si>
  <si>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</si>
  <si>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</si>
  <si>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</si>
  <si>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</si>
  <si>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</si>
  <si>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</si>
  <si>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</si>
  <si>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</si>
  <si>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</si>
  <si>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</si>
  <si>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</si>
  <si>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</si>
  <si>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</si>
  <si>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</si>
  <si>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</si>
  <si>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</si>
  <si>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</si>
  <si>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</si>
  <si>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</si>
  <si>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</si>
  <si>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</si>
  <si>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</si>
  <si>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</si>
  <si>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</si>
  <si>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</si>
  <si>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</si>
  <si>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</si>
  <si>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</si>
  <si>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</si>
  <si>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</si>
  <si>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</si>
  <si>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</si>
  <si>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</si>
  <si>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</si>
  <si>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</si>
  <si>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</si>
  <si>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</si>
  <si>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</si>
  <si>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</si>
  <si>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</si>
  <si>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</si>
  <si>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</si>
  <si>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</si>
  <si>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</si>
  <si>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</si>
  <si>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</si>
  <si>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</si>
  <si>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</si>
  <si>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</si>
  <si>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</si>
  <si>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</si>
  <si>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</si>
  <si>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</si>
  <si>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</si>
  <si>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</si>
  <si>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</si>
  <si>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</si>
  <si>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</si>
  <si>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</si>
  <si>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</si>
  <si>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</si>
  <si>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</si>
  <si>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</si>
  <si>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</si>
  <si>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</si>
  <si>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</si>
  <si>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</si>
  <si>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</si>
  <si>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</si>
  <si>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</si>
  <si>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</si>
  <si>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</si>
  <si>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</si>
  <si>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</si>
  <si>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</si>
  <si>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</si>
  <si>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</si>
  <si>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</si>
  <si>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</si>
  <si>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</si>
  <si>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</si>
  <si>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</si>
  <si>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</si>
  <si>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</si>
  <si>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</si>
  <si>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</si>
  <si>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</si>
  <si>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</si>
  <si>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</si>
  <si>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</si>
  <si>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</si>
  <si>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</si>
  <si>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</si>
  <si>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</si>
  <si>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</si>
  <si>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</si>
  <si>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</si>
  <si>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</si>
  <si>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</si>
  <si>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</si>
  <si>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</si>
  <si>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</si>
  <si>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</si>
  <si>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</si>
  <si>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</si>
  <si>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</si>
  <si>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</si>
  <si>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</si>
  <si>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</si>
  <si>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</si>
  <si>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</si>
  <si>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</si>
  <si>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</si>
  <si>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</si>
  <si>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</si>
  <si>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</si>
  <si>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</si>
  <si>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</si>
  <si>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</si>
  <si>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</si>
  <si>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</si>
  <si>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</si>
  <si>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</si>
  <si>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</si>
  <si>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</si>
  <si>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</si>
  <si>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</si>
  <si>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</si>
  <si>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</si>
  <si>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</si>
  <si>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</si>
  <si>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</si>
  <si>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</si>
  <si>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</si>
  <si>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</si>
  <si>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</si>
  <si>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</si>
  <si>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</si>
  <si>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</si>
  <si>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</si>
  <si>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</si>
  <si>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</si>
  <si>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</si>
  <si>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</si>
  <si>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</si>
  <si>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</si>
  <si>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</si>
  <si>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</si>
  <si>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</si>
  <si>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</si>
  <si>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</si>
  <si>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</si>
  <si>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</si>
  <si>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</si>
  <si>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</si>
  <si>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</si>
  <si>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</si>
  <si>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</si>
  <si>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</si>
  <si>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</si>
  <si>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</si>
  <si>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</si>
  <si>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</si>
  <si>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</si>
  <si>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</si>
  <si>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</si>
  <si>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</si>
  <si>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</si>
  <si>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</si>
  <si>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</si>
  <si>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</si>
  <si>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</si>
  <si>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</si>
  <si>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</si>
  <si>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</si>
  <si>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</si>
  <si>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</si>
  <si>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</si>
  <si>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</si>
  <si>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</si>
  <si>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</si>
  <si>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</si>
  <si>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</si>
  <si>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</si>
  <si>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</si>
  <si>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</si>
  <si>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</si>
  <si>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</si>
  <si>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</si>
  <si>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</si>
  <si>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</si>
  <si>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</si>
  <si>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</si>
  <si>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</si>
  <si>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</si>
  <si>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</si>
  <si>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</si>
  <si>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</si>
  <si>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</si>
  <si>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</si>
  <si>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</si>
  <si>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</si>
  <si>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</si>
  <si>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</si>
  <si>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</si>
  <si>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</si>
  <si>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</si>
  <si>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</si>
  <si>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</si>
  <si>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</si>
  <si>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</si>
  <si>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</si>
  <si>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</si>
  <si>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</si>
  <si>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</si>
  <si>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</si>
  <si>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</si>
  <si>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</si>
  <si>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</si>
  <si>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</si>
  <si>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</si>
  <si>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</si>
  <si>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</si>
  <si>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</si>
  <si>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</si>
  <si>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</si>
  <si>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</si>
  <si>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</si>
  <si>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</si>
  <si>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</si>
  <si>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</si>
  <si>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</si>
  <si>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</si>
  <si>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</si>
  <si>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</si>
  <si>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</si>
  <si>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</si>
  <si>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</si>
  <si>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</si>
  <si>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</si>
  <si>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</si>
  <si>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</si>
  <si>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</si>
  <si>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</si>
  <si>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</si>
  <si>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</si>
  <si>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</si>
  <si>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</si>
  <si>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</si>
  <si>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</si>
  <si>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</si>
  <si>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</si>
  <si>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</si>
  <si>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</si>
  <si>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</si>
  <si>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</si>
  <si>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</si>
  <si>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</si>
  <si>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</si>
  <si>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</si>
  <si>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</si>
  <si>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</si>
  <si>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</si>
  <si>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</si>
  <si>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</si>
  <si>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</si>
  <si>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</si>
  <si>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</si>
  <si>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</si>
  <si>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</si>
  <si>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</si>
  <si>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</si>
  <si>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</si>
  <si>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</si>
  <si>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</si>
  <si>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</si>
  <si>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</si>
  <si>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</si>
  <si>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</si>
  <si>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</si>
  <si>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</si>
  <si>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</si>
  <si>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</si>
  <si>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</si>
  <si>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</si>
  <si>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</si>
  <si>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</si>
  <si>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</si>
  <si>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</si>
  <si>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</si>
  <si>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</si>
  <si>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</si>
  <si>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</si>
  <si>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</si>
  <si>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</si>
  <si>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</si>
  <si>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</si>
  <si>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</si>
  <si>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</si>
  <si>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</si>
  <si>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</si>
  <si>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</si>
  <si>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</si>
  <si>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</si>
  <si>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</si>
  <si>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</si>
  <si>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</si>
  <si>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</si>
  <si>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</si>
  <si>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</si>
  <si>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</si>
  <si>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</si>
  <si>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</si>
  <si>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</si>
  <si>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</si>
  <si>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</si>
  <si>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</si>
  <si>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</si>
  <si>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</si>
  <si>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</si>
  <si>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</si>
  <si>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</si>
  <si>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</si>
  <si>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</si>
  <si>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</si>
  <si>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</si>
  <si>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</si>
  <si>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</si>
  <si>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</si>
  <si>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</si>
  <si>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</si>
  <si>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</si>
  <si>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</si>
  <si>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</si>
  <si>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</si>
  <si>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</si>
  <si>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</si>
  <si>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</si>
  <si>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</si>
  <si>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</si>
  <si>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</si>
  <si>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</si>
  <si>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</si>
  <si>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</si>
  <si>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</si>
  <si>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</si>
  <si>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</si>
  <si>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</si>
  <si>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</si>
  <si>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</si>
  <si>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</si>
  <si>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</si>
  <si>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</si>
  <si>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</si>
  <si>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</si>
  <si>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</si>
  <si>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</si>
  <si>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</si>
  <si>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</si>
  <si>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</si>
  <si>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</si>
  <si>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</si>
  <si>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</si>
  <si>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</si>
  <si>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</si>
  <si>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</si>
  <si>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</si>
  <si>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</si>
  <si>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</si>
  <si>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</si>
  <si>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</si>
  <si>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</si>
  <si>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</si>
  <si>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</si>
  <si>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</si>
  <si>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</si>
  <si>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</si>
  <si>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</si>
  <si>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</si>
  <si>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</si>
  <si>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</si>
  <si>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</si>
  <si>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</si>
  <si>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</si>
  <si>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</si>
  <si>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</si>
  <si>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</si>
  <si>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</si>
  <si>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</si>
  <si>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</si>
  <si>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</si>
  <si>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</si>
  <si>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</si>
  <si>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</si>
  <si>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</si>
  <si>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</si>
  <si>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</si>
  <si>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</si>
  <si>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</si>
  <si>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</si>
  <si>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</si>
  <si>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</si>
  <si>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</si>
  <si>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</si>
  <si>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</si>
  <si>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</si>
  <si>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</si>
  <si>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</si>
  <si>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</si>
  <si>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</si>
  <si>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</si>
  <si>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</si>
  <si>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</si>
  <si>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</si>
  <si>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</si>
  <si>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</si>
  <si>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</si>
  <si>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</si>
  <si>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</si>
  <si>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</si>
  <si>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</si>
  <si>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</si>
  <si>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</si>
  <si>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</si>
  <si>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</si>
  <si>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</si>
  <si>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</si>
  <si>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</si>
  <si>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</si>
  <si>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</si>
  <si>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</si>
  <si>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</si>
  <si>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</si>
  <si>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</si>
  <si>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</si>
  <si>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</si>
  <si>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</si>
  <si>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</si>
  <si>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</si>
  <si>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</si>
  <si>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</si>
  <si>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</si>
  <si>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</si>
  <si>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</si>
  <si>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</si>
  <si>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</si>
  <si>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</si>
  <si>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</si>
  <si>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</si>
  <si>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</si>
  <si>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</si>
  <si>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</si>
  <si>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</si>
  <si>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</si>
  <si>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</si>
  <si>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</si>
  <si>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</si>
  <si>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</si>
  <si>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</si>
  <si>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</si>
  <si>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</si>
  <si>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</si>
  <si>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</si>
  <si>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</si>
  <si>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</si>
  <si>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</si>
  <si>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</si>
  <si>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</si>
  <si>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</si>
  <si>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</si>
  <si>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</si>
  <si>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</si>
  <si>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</si>
  <si>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</si>
  <si>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</si>
  <si>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</si>
  <si>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</si>
  <si>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</si>
  <si>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</si>
  <si>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</si>
  <si>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</si>
  <si>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</si>
  <si>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</si>
  <si>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</si>
  <si>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</si>
  <si>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</si>
  <si>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</si>
  <si>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</si>
  <si>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</si>
  <si>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</si>
  <si>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</si>
  <si>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</si>
  <si>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</si>
  <si>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</si>
  <si>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</si>
  <si>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</si>
  <si>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</si>
  <si>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</si>
  <si>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</si>
  <si>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</si>
  <si>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</si>
  <si>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</si>
  <si>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</si>
  <si>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</si>
  <si>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</si>
  <si>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</si>
  <si>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</si>
  <si>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</si>
  <si>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</si>
  <si>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</si>
  <si>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</si>
  <si>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</si>
  <si>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</si>
  <si>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</si>
  <si>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</si>
  <si>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</si>
  <si>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</si>
  <si>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</si>
  <si>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</si>
  <si>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</si>
  <si>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</si>
  <si>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</si>
  <si>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</si>
  <si>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</si>
  <si>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</si>
  <si>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</si>
  <si>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</si>
  <si>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</si>
  <si>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</si>
  <si>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</si>
  <si>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</si>
  <si>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</si>
  <si>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</si>
  <si>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</si>
  <si>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</si>
  <si>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</si>
  <si>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</si>
  <si>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</si>
  <si>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</si>
  <si>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</si>
  <si>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</si>
  <si>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</si>
  <si>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</si>
  <si>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</si>
  <si>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</si>
  <si>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</si>
  <si>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</si>
  <si>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</si>
  <si>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</si>
  <si>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</si>
  <si>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</si>
  <si>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</si>
  <si>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</si>
  <si>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</si>
  <si>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</si>
  <si>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</si>
  <si>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</si>
  <si>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</si>
  <si>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</si>
  <si>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</si>
  <si>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</si>
  <si>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</si>
  <si>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</si>
  <si>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</si>
  <si>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</si>
  <si>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</si>
  <si>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</si>
  <si>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</si>
  <si>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</si>
  <si>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</si>
  <si>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</si>
  <si>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</si>
  <si>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</si>
  <si>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</si>
  <si>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</si>
  <si>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</si>
  <si>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</si>
  <si>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</si>
  <si>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</si>
  <si>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</si>
  <si>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</si>
  <si>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</si>
  <si>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</si>
  <si>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</si>
  <si>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</si>
  <si>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</si>
  <si>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</si>
  <si>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</si>
  <si>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</si>
  <si>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</si>
  <si>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</si>
  <si>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</si>
  <si>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</si>
  <si>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</si>
  <si>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</si>
  <si>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</si>
  <si>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</si>
  <si>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</si>
  <si>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</si>
  <si>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</si>
  <si>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</si>
  <si>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</si>
  <si>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</si>
  <si>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</si>
  <si>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</si>
  <si>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</si>
  <si>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</si>
  <si>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</si>
  <si>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</si>
  <si>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</si>
  <si>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</si>
  <si>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</si>
  <si>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</si>
  <si>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</si>
  <si>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</si>
  <si>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</si>
  <si>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</si>
  <si>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</si>
  <si>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</si>
  <si>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</si>
  <si>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</si>
  <si>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</si>
  <si>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</si>
  <si>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</si>
  <si>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</si>
  <si>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</si>
  <si>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</si>
  <si>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</si>
  <si>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</si>
  <si>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</si>
  <si>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</si>
  <si>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</si>
  <si>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</si>
  <si>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</si>
  <si>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</si>
  <si>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</si>
  <si>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</si>
  <si>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</si>
  <si>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</si>
  <si>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</si>
  <si>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</si>
  <si>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</si>
  <si>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</si>
  <si>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</si>
  <si>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</si>
  <si>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</si>
  <si>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</si>
  <si>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</si>
  <si>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</si>
  <si>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</si>
  <si>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</si>
  <si>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</si>
  <si>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</si>
  <si>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</si>
  <si>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</si>
  <si>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</si>
  <si>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</si>
  <si>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</si>
  <si>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</si>
  <si>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</si>
  <si>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</si>
  <si>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</si>
  <si>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</si>
  <si>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</si>
  <si>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</si>
  <si>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</si>
  <si>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</si>
  <si>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</si>
  <si>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</si>
  <si>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</si>
  <si>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</si>
  <si>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</si>
  <si>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</si>
  <si>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</si>
  <si>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</si>
  <si>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</si>
  <si>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</si>
  <si>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</si>
  <si>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</si>
  <si>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</si>
  <si>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</si>
  <si>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</si>
  <si>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</si>
  <si>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</si>
  <si>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</si>
  <si>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</si>
  <si>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</si>
  <si>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</si>
  <si>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</si>
  <si>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</si>
  <si>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</si>
  <si>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</si>
  <si>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</si>
  <si>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</si>
  <si>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</si>
  <si>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</si>
  <si>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</si>
  <si>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</si>
  <si>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</si>
  <si>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</si>
  <si>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</si>
  <si>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</si>
  <si>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</si>
  <si>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</si>
  <si>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</si>
  <si>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</si>
  <si>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</si>
  <si>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</si>
  <si>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</si>
  <si>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</si>
  <si>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</si>
  <si>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</si>
  <si>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</si>
  <si>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</si>
  <si>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</si>
  <si>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</si>
  <si>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</si>
  <si>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</si>
  <si>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</si>
  <si>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</si>
  <si>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</si>
  <si>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</si>
  <si>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</si>
  <si>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</si>
  <si>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</si>
  <si>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</si>
  <si>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</si>
  <si>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</si>
  <si>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</si>
  <si>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</si>
  <si>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</si>
  <si>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</si>
  <si>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</si>
  <si>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</si>
  <si>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</si>
  <si>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</si>
  <si>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</si>
  <si>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</si>
  <si>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</si>
  <si>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</si>
  <si>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</si>
  <si>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</si>
  <si>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</si>
  <si>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</si>
  <si>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</si>
  <si>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</si>
  <si>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</si>
  <si>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</si>
  <si>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</si>
  <si>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</si>
  <si>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</si>
  <si>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</si>
  <si>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</si>
  <si>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</si>
  <si>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</si>
  <si>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</si>
  <si>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</si>
  <si>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</si>
  <si>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</si>
  <si>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</si>
  <si>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</si>
  <si>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</si>
  <si>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</si>
  <si>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</si>
  <si>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</si>
  <si>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</si>
  <si>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</si>
  <si>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</si>
  <si>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</si>
  <si>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</si>
  <si>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</si>
  <si>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</si>
  <si>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</si>
  <si>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</si>
  <si>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</si>
  <si>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</si>
  <si>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</si>
  <si>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</si>
  <si>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</si>
  <si>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</si>
  <si>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</si>
  <si>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</si>
  <si>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</si>
  <si>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</si>
  <si>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</si>
  <si>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</si>
  <si>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</si>
  <si>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</si>
  <si>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</si>
  <si>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</si>
  <si>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</si>
  <si>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</si>
  <si>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</si>
  <si>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</si>
  <si>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</si>
  <si>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</si>
  <si>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</si>
  <si>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</si>
  <si>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</si>
  <si>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</si>
  <si>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</si>
  <si>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</si>
  <si>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</si>
  <si>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</si>
  <si>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</si>
  <si>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</si>
  <si>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</si>
  <si>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</si>
  <si>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</si>
  <si>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</si>
  <si>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</si>
  <si>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</si>
  <si>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</si>
  <si>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</si>
  <si>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</si>
  <si>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</si>
  <si>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</si>
  <si>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</si>
  <si>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</si>
  <si>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</si>
  <si>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</si>
  <si>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</si>
  <si>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</si>
  <si>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</si>
  <si>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</si>
  <si>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</si>
  <si>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</si>
  <si>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</si>
  <si>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</si>
  <si>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</si>
  <si>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</si>
  <si>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</si>
  <si>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</si>
  <si>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</si>
  <si>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</si>
  <si>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</si>
  <si>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</si>
  <si>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</si>
  <si>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</si>
  <si>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</si>
  <si>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</si>
  <si>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</si>
  <si>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</si>
  <si>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</si>
  <si>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</si>
  <si>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</si>
  <si>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</si>
  <si>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</si>
  <si>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</si>
  <si>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</si>
  <si>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</si>
  <si>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</si>
  <si>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</si>
  <si>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</si>
  <si>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</si>
  <si>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</si>
  <si>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</si>
  <si>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</si>
  <si>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</si>
  <si>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</si>
  <si>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</si>
  <si>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</si>
  <si>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</si>
  <si>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</si>
  <si>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</si>
  <si>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</si>
  <si>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</si>
  <si>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</si>
  <si>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</si>
  <si>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</si>
  <si>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</si>
  <si>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</si>
  <si>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</si>
  <si>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</si>
  <si>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</si>
  <si>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</si>
  <si>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</si>
  <si>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</si>
  <si>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</si>
  <si>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</si>
  <si>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</si>
  <si>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</si>
  <si>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</si>
  <si>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</si>
  <si>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</si>
  <si>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</si>
  <si>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</si>
  <si>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</si>
  <si>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</si>
  <si>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</si>
  <si>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</si>
  <si>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</si>
  <si>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</si>
  <si>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</si>
  <si>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</si>
  <si>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</si>
  <si>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</si>
  <si>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</si>
  <si>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</si>
  <si>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</si>
  <si>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</si>
  <si>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</si>
  <si>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</si>
  <si>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</si>
  <si>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</si>
  <si>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</si>
  <si>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</si>
  <si>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</si>
  <si>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</si>
  <si>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</si>
  <si>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</si>
  <si>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</si>
  <si>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</si>
  <si>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</si>
  <si>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</si>
  <si>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</si>
  <si>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</si>
  <si>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</si>
  <si>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</si>
  <si>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</si>
  <si>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</si>
  <si>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</si>
  <si>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</si>
  <si>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</si>
  <si>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</si>
  <si>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</si>
  <si>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</si>
  <si>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</si>
  <si>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</si>
  <si>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</si>
  <si>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</si>
  <si>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</si>
  <si>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</si>
  <si>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</si>
  <si>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</si>
  <si>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</si>
  <si>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</si>
  <si>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</si>
  <si>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</si>
  <si>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</si>
  <si>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</si>
  <si>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</si>
  <si>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</si>
  <si>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</si>
  <si>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</si>
  <si>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</si>
  <si>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</si>
  <si>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</si>
  <si>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</si>
  <si>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</si>
  <si>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</si>
  <si>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</si>
  <si>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</si>
  <si>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</si>
  <si>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</si>
  <si>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</si>
  <si>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</si>
  <si>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</si>
  <si>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</si>
  <si>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</si>
  <si>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</si>
  <si>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</si>
  <si>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</si>
  <si>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</si>
  <si>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</si>
  <si>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</si>
  <si>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</si>
  <si>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</si>
  <si>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</si>
  <si>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</si>
  <si>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</si>
  <si>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</si>
  <si>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</si>
  <si>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</si>
  <si>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</si>
  <si>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</si>
  <si>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</si>
  <si>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</si>
  <si>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</si>
  <si>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</si>
  <si>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</si>
  <si>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</si>
  <si>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</si>
  <si>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</si>
  <si>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</si>
  <si>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</si>
  <si>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</si>
  <si>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</si>
  <si>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</si>
  <si>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</si>
  <si>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</si>
  <si>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</si>
  <si>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</si>
  <si>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</si>
  <si>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</si>
  <si>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</si>
  <si>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</si>
  <si>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</si>
  <si>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</si>
  <si>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</si>
  <si>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</si>
  <si>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</si>
  <si>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</si>
  <si>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</si>
  <si>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</si>
  <si>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</si>
  <si>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</si>
  <si>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</si>
  <si>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</si>
  <si>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</si>
  <si>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</si>
  <si>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</si>
  <si>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</si>
  <si>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</si>
  <si>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</si>
  <si>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</si>
  <si>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</si>
  <si>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</si>
  <si>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</si>
  <si>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</si>
  <si>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</si>
  <si>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</si>
  <si>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</si>
  <si>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</si>
  <si>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</si>
  <si>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</si>
  <si>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</si>
  <si>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</si>
  <si>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</si>
  <si>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</si>
  <si>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</si>
  <si>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</si>
  <si>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</si>
  <si>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</si>
  <si>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</si>
  <si>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</si>
  <si>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</si>
  <si>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</si>
  <si>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</si>
  <si>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</si>
  <si>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</si>
  <si>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</si>
  <si>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</si>
  <si>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</si>
  <si>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</si>
  <si>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</si>
  <si>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</si>
  <si>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</si>
  <si>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</si>
  <si>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</si>
  <si>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</si>
  <si>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</si>
  <si>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</si>
  <si>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</si>
  <si>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</si>
  <si>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</si>
  <si>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</si>
  <si>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</si>
  <si>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</si>
  <si>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</si>
  <si>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</si>
  <si>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</si>
  <si>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</si>
  <si>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</si>
  <si>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</si>
  <si>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</si>
  <si>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</si>
  <si>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</si>
  <si>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</si>
  <si>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</si>
  <si>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</si>
  <si>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</si>
  <si>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</si>
  <si>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</si>
  <si>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</si>
  <si>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</si>
  <si>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</si>
  <si>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</si>
  <si>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</si>
  <si>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</si>
  <si>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</si>
  <si>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</si>
  <si>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</si>
  <si>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</si>
  <si>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</si>
  <si>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</si>
  <si>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</si>
  <si>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</si>
  <si>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</si>
  <si>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</si>
  <si>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</si>
  <si>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</si>
  <si>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</si>
  <si>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</si>
  <si>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</si>
  <si>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</si>
  <si>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</si>
  <si>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</si>
  <si>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</si>
  <si>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</si>
  <si>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</si>
  <si>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</si>
  <si>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</si>
  <si>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</si>
  <si>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</si>
  <si>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</si>
  <si>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</si>
  <si>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</si>
  <si>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</si>
  <si>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</si>
  <si>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</si>
  <si>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</si>
  <si>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</si>
  <si>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</si>
  <si>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</si>
  <si>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</si>
  <si>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</si>
  <si>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</si>
  <si>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</si>
  <si>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</si>
  <si>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</si>
  <si>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</si>
  <si>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</si>
  <si>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</si>
  <si>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</si>
  <si>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</si>
  <si>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</si>
  <si>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</si>
  <si>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</si>
  <si>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</si>
  <si>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</si>
  <si>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</si>
  <si>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</si>
  <si>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</si>
  <si>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</si>
  <si>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</si>
  <si>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</si>
  <si>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</si>
  <si>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</si>
  <si>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</si>
  <si>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</si>
  <si>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</si>
  <si>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</si>
  <si>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</si>
  <si>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</si>
  <si>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</si>
  <si>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</si>
  <si>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</si>
  <si>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</si>
  <si>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</si>
  <si>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</si>
  <si>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</si>
  <si>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</si>
  <si>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</si>
  <si>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</si>
  <si>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</si>
  <si>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</si>
  <si>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</si>
  <si>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</si>
  <si>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</si>
  <si>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</si>
  <si>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</si>
  <si>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</si>
  <si>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</si>
  <si>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</si>
  <si>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</si>
  <si>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</si>
  <si>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</si>
  <si>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</si>
  <si>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</si>
  <si>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</si>
  <si>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</si>
  <si>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</si>
  <si>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</si>
  <si>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</si>
  <si>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</si>
  <si>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</si>
  <si>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</si>
  <si>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</si>
  <si>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</si>
  <si>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</si>
  <si>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</si>
  <si>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</si>
  <si>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</si>
  <si>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</si>
  <si>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</si>
  <si>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</si>
  <si>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</si>
  <si>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</si>
  <si>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</si>
  <si>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</si>
  <si>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</si>
  <si>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</si>
  <si>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</si>
  <si>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</si>
  <si>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</si>
  <si>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</si>
  <si>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</si>
  <si>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</si>
  <si>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</si>
  <si>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</si>
  <si>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</si>
  <si>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</si>
  <si>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</si>
  <si>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</si>
  <si>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</si>
  <si>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</si>
  <si>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</si>
  <si>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</si>
  <si>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</si>
  <si>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</si>
  <si>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</si>
  <si>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</si>
  <si>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</si>
  <si>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</si>
  <si>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</si>
  <si>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</si>
  <si>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</si>
  <si>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</si>
  <si>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</si>
  <si>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</si>
  <si>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</si>
  <si>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</si>
  <si>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</si>
  <si>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</si>
  <si>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</si>
  <si>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</si>
  <si>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</si>
  <si>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</si>
  <si>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</si>
  <si>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</si>
  <si>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</si>
  <si>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</si>
  <si>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</si>
  <si>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</si>
  <si>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</si>
  <si>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</si>
  <si>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</si>
  <si>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</si>
  <si>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</si>
  <si>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</si>
  <si>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</si>
  <si>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</si>
  <si>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</si>
  <si>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</si>
  <si>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</si>
  <si>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</si>
  <si>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</si>
  <si>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</si>
  <si>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</si>
  <si>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</si>
  <si>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</si>
  <si>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</si>
  <si>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</si>
  <si>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</si>
  <si>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</si>
  <si>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</si>
  <si>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</si>
  <si>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</si>
  <si>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</si>
  <si>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</si>
  <si>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</si>
  <si>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</si>
  <si>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</si>
  <si>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</si>
  <si>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</si>
  <si>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</si>
  <si>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</si>
  <si>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</si>
  <si>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</si>
  <si>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</si>
  <si>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</si>
  <si>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</si>
  <si>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</si>
  <si>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</si>
  <si>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</si>
  <si>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</si>
  <si>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</si>
  <si>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</si>
  <si>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</si>
  <si>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</si>
  <si>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</si>
  <si>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</si>
  <si>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</si>
  <si>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</si>
  <si>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</si>
  <si>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</si>
  <si>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</si>
  <si>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</si>
  <si>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</si>
  <si>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</si>
  <si>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</si>
  <si>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</si>
  <si>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</si>
  <si>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</si>
  <si>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</si>
  <si>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</si>
  <si>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</si>
  <si>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</si>
  <si>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</si>
  <si>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</si>
  <si>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</si>
  <si>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</si>
  <si>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</si>
  <si>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</si>
  <si>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</si>
  <si>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</si>
  <si>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</si>
  <si>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</si>
  <si>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</si>
  <si>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</si>
  <si>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</si>
  <si>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</si>
  <si>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</si>
  <si>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</si>
  <si>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</si>
  <si>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</si>
  <si>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</si>
  <si>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</si>
  <si>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</si>
  <si>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</si>
  <si>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</si>
  <si>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</si>
  <si>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</si>
  <si>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</si>
  <si>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</si>
  <si>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</si>
  <si>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</si>
  <si>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</si>
  <si>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</si>
  <si>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</si>
  <si>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</si>
  <si>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</si>
  <si>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</si>
  <si>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</si>
  <si>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</si>
  <si>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</si>
  <si>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</si>
  <si>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</si>
  <si>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</si>
  <si>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</si>
  <si>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</si>
  <si>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</si>
  <si>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</si>
  <si>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</si>
  <si>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</si>
  <si>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</si>
  <si>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</si>
  <si>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</si>
  <si>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</si>
  <si>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</si>
  <si>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</si>
  <si>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</si>
  <si>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</si>
  <si>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</si>
  <si>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</si>
  <si>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</si>
  <si>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</si>
  <si>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</si>
  <si>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</si>
  <si>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</si>
  <si>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</si>
  <si>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</si>
  <si>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</si>
  <si>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</si>
  <si>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</si>
  <si>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</si>
  <si>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</si>
  <si>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</si>
  <si>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</si>
  <si>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</si>
  <si>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</si>
  <si>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</si>
  <si>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</si>
  <si>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</si>
  <si>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</si>
  <si>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</si>
  <si>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</si>
  <si>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</si>
  <si>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</si>
  <si>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</si>
  <si>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</si>
  <si>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</si>
  <si>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</si>
  <si>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</si>
  <si>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</si>
  <si>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</si>
  <si>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</si>
  <si>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</si>
  <si>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</si>
  <si>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</si>
  <si>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</si>
  <si>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</si>
  <si>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</si>
  <si>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</si>
  <si>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</si>
  <si>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</si>
  <si>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</si>
  <si>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</si>
  <si>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</si>
  <si>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</si>
  <si>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</si>
  <si>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</si>
  <si>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</si>
  <si>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</si>
  <si>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</si>
  <si>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</si>
  <si>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</si>
  <si>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</si>
  <si>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</si>
  <si>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</si>
  <si>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</si>
  <si>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</si>
  <si>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</si>
  <si>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</si>
  <si>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</si>
  <si>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</si>
  <si>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</si>
  <si>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</si>
  <si>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</si>
  <si>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</si>
  <si>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</si>
  <si>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</si>
  <si>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</si>
  <si>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</si>
  <si>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</si>
  <si>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</si>
  <si>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</si>
  <si>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</si>
  <si>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</si>
  <si>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</si>
  <si>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</si>
  <si>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</si>
  <si>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</si>
  <si>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</si>
  <si>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</si>
  <si>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</si>
  <si>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</si>
  <si>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</si>
  <si>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</si>
  <si>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</si>
  <si>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</si>
  <si>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</si>
  <si>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</si>
  <si>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</si>
  <si>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</si>
  <si>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</si>
  <si>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</si>
  <si>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</si>
  <si>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</si>
  <si>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</si>
  <si>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</si>
  <si>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</si>
  <si>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</si>
  <si>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</si>
  <si>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</si>
  <si>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</si>
  <si>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</si>
  <si>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</si>
  <si>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</si>
  <si>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</si>
  <si>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</si>
  <si>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</si>
  <si>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</si>
  <si>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</si>
  <si>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</si>
  <si>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</si>
  <si>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</si>
  <si>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</si>
  <si>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</si>
  <si>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</si>
  <si>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</si>
  <si>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</si>
  <si>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</si>
  <si>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</si>
  <si>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</si>
  <si>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</si>
  <si>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</si>
  <si>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</si>
  <si>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</si>
  <si>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</si>
  <si>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</si>
  <si>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</si>
  <si>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</si>
  <si>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</si>
  <si>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</si>
  <si>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</si>
  <si>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</si>
  <si>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</si>
  <si>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</si>
  <si>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</si>
  <si>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</si>
  <si>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</si>
  <si>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</si>
  <si>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</si>
  <si>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</si>
  <si>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</si>
  <si>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</si>
  <si>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</si>
  <si>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</si>
  <si>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</si>
  <si>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</si>
  <si>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</si>
  <si>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</si>
  <si>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</si>
  <si>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</si>
  <si>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</si>
  <si>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</si>
  <si>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</si>
  <si>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</si>
  <si>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</si>
  <si>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</si>
  <si>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</si>
  <si>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</si>
  <si>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</si>
  <si>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</si>
  <si>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</si>
  <si>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</si>
  <si>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</si>
  <si>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</si>
  <si>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</si>
  <si>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</si>
  <si>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</si>
  <si>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</si>
  <si>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</si>
  <si>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</si>
  <si>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</si>
  <si>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</si>
  <si>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</si>
  <si>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</si>
  <si>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</si>
  <si>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</si>
  <si>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</si>
  <si>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</si>
  <si>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</si>
  <si>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</si>
  <si>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</si>
  <si>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</si>
  <si>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</si>
  <si>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</si>
  <si>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</si>
  <si>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</si>
  <si>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</si>
  <si>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</si>
  <si>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</si>
  <si>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</si>
  <si>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</si>
  <si>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</si>
  <si>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</si>
  <si>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</si>
  <si>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</si>
  <si>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</si>
  <si>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</si>
  <si>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</si>
  <si>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</si>
  <si>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</si>
  <si>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</si>
  <si>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</si>
  <si>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</si>
  <si>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</si>
  <si>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</si>
  <si>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</si>
  <si>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</si>
  <si>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</si>
  <si>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</si>
  <si>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</si>
  <si>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</si>
  <si>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</si>
  <si>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</si>
  <si>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</si>
  <si>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</si>
  <si>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</si>
  <si>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</si>
  <si>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</si>
  <si>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</si>
  <si>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</si>
  <si>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</si>
  <si>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</si>
  <si>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</si>
  <si>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</si>
  <si>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</si>
  <si>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</si>
  <si>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</si>
  <si>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</si>
  <si>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</si>
  <si>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</si>
  <si>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</si>
  <si>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</si>
  <si>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</si>
  <si>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</si>
  <si>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</si>
  <si>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</si>
  <si>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</si>
  <si>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</si>
  <si>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</si>
  <si>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</si>
  <si>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</si>
  <si>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</si>
  <si>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</si>
  <si>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</si>
  <si>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</si>
  <si>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</si>
  <si>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</si>
  <si>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</si>
  <si>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</si>
  <si>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</si>
  <si>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</si>
  <si>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</si>
  <si>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</si>
  <si>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</si>
  <si>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</si>
  <si>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</si>
  <si>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</si>
  <si>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</si>
  <si>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</si>
  <si>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</si>
  <si>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</si>
  <si>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</si>
  <si>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</si>
  <si>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</si>
  <si>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</si>
  <si>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</si>
  <si>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</si>
  <si>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</si>
  <si>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</si>
  <si>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</si>
  <si>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</si>
  <si>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</si>
  <si>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</si>
  <si>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</si>
  <si>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</si>
  <si>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</si>
  <si>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</si>
  <si>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</si>
  <si>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</si>
  <si>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</si>
  <si>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</si>
  <si>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</si>
  <si>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</si>
  <si>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</si>
  <si>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</si>
  <si>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</si>
  <si>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</si>
  <si>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</si>
  <si>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</si>
  <si>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</si>
  <si>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</si>
  <si>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</si>
  <si>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</si>
  <si>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</si>
  <si>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</si>
  <si>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</si>
  <si>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</si>
  <si>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</si>
  <si>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</si>
  <si>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</si>
  <si>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</si>
  <si>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</si>
  <si>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</si>
  <si>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</si>
  <si>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</si>
  <si>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</si>
  <si>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</si>
  <si>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</si>
  <si>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</si>
  <si>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</si>
  <si>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</si>
  <si>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</si>
  <si>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</si>
  <si>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</si>
  <si>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</si>
  <si>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</si>
  <si>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</si>
  <si>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</si>
  <si>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</si>
  <si>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</si>
  <si>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</si>
  <si>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</si>
  <si>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</si>
  <si>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</si>
  <si>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</si>
  <si>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</si>
  <si>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</si>
  <si>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</si>
  <si>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</si>
  <si>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</si>
  <si>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</si>
  <si>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</si>
  <si>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</si>
  <si>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</si>
  <si>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</si>
  <si>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</si>
  <si>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</si>
  <si>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</si>
  <si>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</si>
  <si>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</si>
  <si>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</si>
  <si>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</si>
  <si>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</si>
  <si>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</si>
  <si>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</si>
  <si>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</si>
  <si>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</si>
  <si>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</si>
  <si>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</si>
  <si>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</si>
  <si>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</si>
  <si>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</si>
  <si>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</si>
  <si>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</si>
  <si>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</si>
  <si>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</si>
  <si>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</si>
  <si>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</si>
  <si>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</si>
  <si>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</si>
  <si>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</si>
  <si>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</si>
  <si>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</si>
  <si>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</si>
  <si>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</si>
  <si>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</si>
  <si>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</si>
  <si>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</si>
  <si>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</si>
  <si>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</si>
  <si>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</si>
  <si>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</si>
  <si>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</si>
  <si>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</si>
  <si>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</si>
  <si>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</si>
  <si>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</si>
  <si>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</si>
  <si>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</si>
  <si>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</si>
  <si>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</si>
  <si>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</si>
  <si>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</si>
  <si>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</si>
  <si>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</si>
  <si>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</si>
  <si>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</si>
  <si>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</si>
  <si>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</si>
  <si>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</si>
  <si>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</si>
  <si>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</si>
  <si>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</si>
  <si>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</si>
  <si>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</si>
  <si>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</si>
  <si>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</si>
  <si>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</si>
  <si>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</si>
  <si>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</si>
  <si>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</si>
  <si>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</si>
  <si>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</si>
  <si>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</si>
  <si>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</si>
  <si>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</si>
  <si>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</si>
  <si>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</si>
  <si>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</si>
  <si>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</si>
  <si>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</si>
  <si>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</si>
  <si>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</si>
  <si>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</si>
  <si>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</si>
  <si>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</si>
  <si>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</si>
  <si>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</si>
  <si>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</si>
  <si>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</si>
  <si>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</si>
  <si>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</si>
  <si>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</si>
  <si>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</si>
  <si>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</si>
  <si>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</si>
  <si>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</si>
  <si>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</si>
  <si>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</si>
  <si>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</si>
  <si>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</si>
  <si>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</si>
  <si>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</si>
  <si>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</si>
  <si>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</si>
  <si>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</si>
  <si>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</si>
  <si>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</si>
  <si>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</si>
  <si>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</si>
  <si>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</si>
  <si>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</si>
  <si>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</si>
  <si>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</si>
  <si>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</si>
  <si>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</si>
  <si>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</si>
  <si>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</si>
  <si>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</si>
  <si>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</si>
  <si>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</si>
  <si>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</si>
  <si>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</si>
  <si>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</si>
  <si>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</si>
  <si>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</si>
  <si>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</si>
  <si>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</si>
  <si>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</si>
  <si>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</si>
  <si>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</si>
  <si>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</si>
  <si>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</si>
  <si>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</si>
  <si>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</si>
  <si>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</si>
  <si>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</si>
  <si>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</si>
  <si>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</si>
  <si>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</si>
  <si>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</si>
  <si>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</si>
  <si>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</si>
  <si>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</si>
  <si>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</si>
  <si>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</si>
  <si>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</si>
  <si>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</si>
  <si>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</si>
  <si>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</si>
  <si>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</si>
  <si>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</si>
  <si>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</si>
  <si>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</si>
  <si>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</si>
  <si>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</si>
  <si>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</si>
  <si>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</si>
  <si>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</si>
  <si>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</si>
  <si>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</si>
  <si>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</si>
  <si>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</si>
  <si>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</si>
  <si>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</si>
  <si>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</si>
  <si>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</si>
  <si>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</si>
  <si>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</si>
  <si>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</si>
  <si>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</si>
  <si>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</si>
  <si>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</si>
  <si>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</si>
  <si>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</si>
  <si>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</si>
  <si>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</si>
  <si>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</si>
  <si>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</si>
  <si>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</si>
  <si>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</si>
  <si>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</si>
  <si>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</si>
  <si>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</si>
  <si>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</si>
  <si>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</si>
  <si>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</si>
  <si>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</si>
  <si>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</si>
  <si>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</si>
  <si>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</si>
  <si>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</si>
  <si>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</si>
  <si>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</si>
  <si>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</si>
  <si>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</si>
  <si>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</si>
  <si>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</si>
  <si>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</si>
  <si>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</si>
  <si>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</si>
  <si>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</si>
  <si>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</si>
  <si>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</si>
  <si>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</si>
  <si>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</si>
  <si>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</si>
  <si>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</si>
  <si>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</si>
  <si>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</si>
  <si>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</si>
  <si>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</si>
  <si>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</si>
  <si>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</si>
  <si>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</si>
  <si>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</si>
  <si>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</si>
  <si>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</si>
  <si>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</si>
  <si>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</si>
  <si>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</si>
  <si>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</si>
  <si>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</si>
  <si>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</si>
  <si>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</si>
  <si>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</si>
  <si>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</si>
  <si>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</si>
  <si>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</si>
  <si>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</si>
  <si>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</si>
  <si>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</si>
  <si>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</si>
  <si>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</si>
  <si>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</si>
  <si>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</si>
  <si>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</si>
  <si>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</si>
  <si>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</si>
  <si>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</si>
  <si>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</si>
  <si>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</si>
  <si>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</si>
  <si>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</si>
  <si>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</si>
  <si>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</si>
  <si>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</si>
  <si>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</si>
  <si>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</si>
  <si>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</si>
  <si>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</si>
  <si>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</si>
  <si>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</si>
  <si>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</si>
  <si>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</si>
  <si>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</si>
  <si>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</si>
  <si>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</si>
  <si>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</si>
  <si>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</si>
  <si>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</si>
  <si>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</si>
  <si>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</si>
  <si>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</si>
  <si>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</si>
  <si>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</si>
  <si>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</si>
  <si>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</si>
  <si>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</si>
  <si>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</si>
  <si>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</si>
  <si>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</si>
  <si>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</si>
  <si>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</si>
  <si>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</si>
  <si>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</si>
  <si>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</si>
  <si>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</si>
  <si>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</si>
  <si>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</si>
  <si>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</si>
  <si>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</si>
  <si>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</si>
  <si>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</si>
  <si>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</si>
  <si>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</si>
  <si>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</si>
  <si>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</si>
  <si>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</si>
  <si>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</si>
  <si>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</si>
  <si>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</si>
  <si>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</si>
  <si>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</si>
  <si>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</si>
  <si>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</si>
  <si>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</si>
  <si>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</si>
  <si>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</si>
  <si>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</si>
  <si>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</si>
  <si>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</si>
  <si>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</si>
  <si>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</si>
  <si>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</si>
  <si>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</si>
  <si>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</si>
  <si>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</si>
  <si>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</si>
  <si>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</si>
  <si>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</si>
  <si>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</si>
  <si>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</si>
  <si>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</si>
  <si>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</si>
  <si>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</si>
  <si>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</si>
  <si>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</si>
  <si>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</si>
  <si>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</si>
  <si>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</si>
  <si>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</si>
  <si>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</si>
  <si>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</si>
  <si>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</si>
  <si>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</si>
  <si>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</si>
  <si>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</si>
  <si>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</si>
  <si>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</si>
  <si>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</si>
  <si>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</si>
  <si>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</si>
  <si>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</si>
  <si>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</si>
  <si>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</si>
  <si>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</si>
  <si>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</si>
  <si>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</si>
  <si>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</si>
  <si>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</si>
  <si>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</si>
  <si>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</si>
  <si>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</si>
  <si>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</si>
  <si>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</si>
  <si>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</si>
  <si>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</si>
  <si>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</si>
  <si>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</si>
  <si>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</si>
  <si>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</si>
  <si>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</si>
  <si>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</si>
  <si>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</si>
  <si>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</si>
  <si>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</si>
  <si>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</si>
  <si>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</si>
  <si>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</si>
  <si>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</si>
  <si>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</si>
  <si>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</si>
  <si>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</si>
  <si>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</si>
  <si>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</si>
  <si>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</si>
  <si>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</si>
  <si>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</si>
  <si>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</si>
  <si>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</si>
  <si>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</si>
  <si>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</si>
  <si>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</si>
  <si>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</si>
  <si>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</si>
  <si>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</si>
  <si>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</si>
  <si>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</si>
  <si>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</si>
  <si>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</si>
  <si>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</si>
  <si>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</si>
  <si>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</si>
  <si>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</si>
  <si>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</si>
  <si>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</si>
  <si>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</si>
  <si>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</si>
  <si>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</si>
  <si>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</si>
  <si>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</si>
  <si>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</si>
  <si>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</si>
  <si>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</si>
  <si>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</si>
  <si>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</si>
  <si>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</si>
  <si>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</si>
  <si>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</si>
  <si>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</si>
  <si>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</si>
  <si>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</si>
  <si>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</si>
  <si>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</si>
  <si>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</si>
  <si>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</si>
  <si>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</si>
  <si>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</si>
  <si>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</si>
  <si>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</si>
  <si>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</si>
  <si>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</si>
  <si>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</si>
  <si>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</si>
  <si>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</si>
  <si>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</si>
  <si>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</si>
  <si>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</si>
  <si>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</si>
  <si>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</si>
  <si>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</si>
  <si>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</si>
  <si>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</si>
  <si>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</si>
  <si>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</si>
  <si>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</si>
  <si>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</si>
  <si>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</si>
  <si>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</si>
  <si>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</si>
  <si>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</si>
  <si>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</si>
  <si>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</si>
  <si>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</si>
  <si>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</si>
  <si>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</si>
  <si>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</si>
  <si>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</si>
  <si>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</si>
  <si>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</si>
  <si>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</si>
  <si>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</si>
  <si>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</si>
  <si>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</si>
  <si>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</si>
  <si>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</si>
  <si>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</si>
  <si>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</si>
  <si>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</si>
  <si>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</si>
  <si>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</si>
  <si>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</si>
  <si>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</si>
  <si>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</si>
  <si>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</si>
  <si>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</si>
  <si>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</si>
  <si>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</si>
  <si>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</si>
  <si>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</si>
  <si>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</si>
  <si>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</si>
  <si>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</si>
  <si>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</si>
  <si>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</si>
  <si>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</si>
  <si>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</si>
  <si>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</si>
  <si>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</si>
  <si>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</si>
  <si>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</si>
  <si>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</si>
  <si>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</si>
  <si>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</si>
  <si>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</si>
  <si>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</si>
  <si>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</si>
  <si>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</si>
  <si>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</si>
  <si>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</si>
  <si>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</si>
  <si>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</si>
  <si>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</si>
  <si>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</si>
  <si>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</si>
  <si>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</si>
  <si>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</si>
  <si>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</si>
  <si>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</si>
  <si>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</si>
  <si>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</si>
  <si>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</si>
  <si>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</si>
  <si>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</si>
  <si>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</si>
  <si>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</si>
  <si>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</si>
  <si>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</si>
  <si>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</si>
  <si>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</si>
  <si>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</si>
  <si>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</si>
  <si>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</si>
  <si>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</si>
  <si>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</si>
  <si>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</si>
  <si>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</si>
  <si>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</si>
  <si>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</si>
  <si>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</si>
  <si>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</si>
  <si>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</si>
  <si>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</si>
  <si>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</si>
  <si>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</si>
  <si>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</si>
  <si>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</si>
  <si>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</si>
  <si>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</si>
  <si>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</si>
  <si>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</si>
  <si>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</si>
  <si>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</si>
  <si>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</si>
  <si>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</si>
  <si>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</si>
  <si>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</si>
  <si>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</si>
  <si>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</si>
  <si>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</si>
  <si>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</si>
  <si>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</si>
  <si>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</si>
  <si>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</si>
  <si>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</si>
  <si>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</si>
  <si>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</si>
  <si>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</si>
  <si>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</si>
  <si>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</si>
  <si>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</si>
  <si>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</si>
  <si>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</si>
  <si>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</si>
  <si>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</si>
  <si>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</si>
  <si>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</si>
  <si>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</si>
  <si>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</si>
  <si>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</si>
  <si>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</si>
  <si>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</si>
  <si>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</si>
  <si>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</si>
  <si>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</si>
  <si>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</si>
  <si>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</si>
  <si>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</si>
  <si>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</si>
  <si>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</si>
  <si>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</si>
  <si>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</si>
  <si>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</si>
  <si>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</si>
  <si>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</si>
  <si>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</si>
  <si>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</si>
  <si>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</si>
  <si>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</si>
  <si>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</si>
  <si>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</si>
  <si>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</si>
  <si>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</si>
  <si>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</si>
  <si>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</si>
  <si>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</si>
  <si>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</si>
  <si>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</si>
  <si>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</si>
  <si>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</si>
  <si>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</si>
  <si>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</si>
  <si>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</si>
  <si>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</si>
  <si>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</si>
  <si>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</si>
  <si>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</si>
  <si>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</si>
  <si>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</si>
  <si>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</si>
  <si>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</si>
  <si>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</si>
  <si>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</si>
  <si>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</si>
  <si>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</si>
  <si>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</si>
  <si>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</si>
  <si>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</si>
  <si>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</si>
  <si>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</si>
  <si>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</si>
  <si>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</si>
  <si>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</si>
  <si>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</si>
  <si>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</si>
  <si>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</si>
  <si>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</si>
  <si>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</si>
  <si>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</si>
  <si>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</si>
  <si>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</si>
  <si>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</si>
  <si>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</si>
  <si>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</si>
  <si>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</si>
  <si>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</si>
  <si>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</si>
  <si>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</si>
  <si>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</si>
  <si>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</si>
  <si>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</si>
  <si>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</si>
  <si>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</si>
  <si>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</si>
  <si>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</si>
  <si>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</si>
  <si>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</si>
  <si>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</si>
  <si>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</si>
  <si>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</si>
  <si>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</si>
  <si>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</si>
  <si>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</si>
  <si>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</si>
  <si>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</si>
  <si>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</si>
  <si>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</si>
  <si>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</si>
  <si>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</si>
  <si>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</si>
  <si>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</si>
  <si>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</si>
  <si>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</si>
  <si>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</si>
  <si>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</si>
  <si>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</si>
  <si>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</si>
  <si>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</si>
  <si>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</si>
  <si>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</si>
  <si>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</si>
  <si>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</si>
  <si>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</si>
  <si>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</si>
  <si>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</si>
  <si>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</si>
  <si>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</si>
  <si>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</si>
  <si>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</si>
  <si>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</si>
  <si>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</si>
  <si>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</si>
  <si>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</si>
  <si>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</si>
  <si>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</si>
  <si>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</si>
  <si>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</si>
  <si>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</si>
  <si>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</si>
  <si>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</si>
  <si>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</si>
  <si>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</si>
  <si>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</si>
  <si>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</si>
  <si>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</si>
  <si>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</si>
  <si>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</si>
  <si>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</si>
  <si>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</si>
  <si>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</si>
  <si>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</si>
  <si>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</si>
  <si>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</si>
  <si>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</si>
  <si>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</si>
  <si>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</si>
  <si>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</si>
  <si>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</si>
  <si>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</si>
  <si>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</si>
  <si>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</si>
  <si>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</si>
  <si>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</si>
  <si>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</si>
  <si>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</si>
  <si>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</si>
  <si>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</si>
  <si>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</si>
  <si>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</si>
  <si>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</si>
  <si>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</si>
  <si>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</si>
  <si>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</si>
  <si>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</si>
  <si>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</si>
  <si>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</si>
  <si>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</si>
  <si>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</si>
  <si>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</si>
  <si>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</si>
  <si>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</si>
  <si>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</si>
  <si>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</si>
  <si>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</si>
  <si>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</si>
  <si>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</si>
  <si>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</si>
  <si>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</si>
  <si>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</si>
  <si>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</si>
  <si>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</si>
  <si>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</si>
  <si>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</si>
  <si>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</si>
  <si>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</si>
  <si>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</si>
  <si>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</si>
  <si>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</si>
  <si>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</si>
  <si>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</si>
  <si>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</si>
  <si>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</si>
  <si>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</si>
  <si>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</si>
  <si>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</si>
  <si>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</si>
  <si>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</si>
  <si>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</si>
  <si>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</si>
  <si>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</si>
  <si>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</si>
  <si>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</si>
  <si>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</si>
  <si>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</si>
  <si>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</si>
  <si>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</si>
  <si>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</si>
  <si>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</si>
  <si>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</si>
  <si>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</si>
  <si>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</si>
  <si>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</si>
  <si>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</si>
  <si>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</si>
  <si>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</si>
  <si>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</si>
  <si>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</si>
  <si>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</si>
  <si>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</si>
  <si>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</si>
  <si>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</si>
  <si>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</si>
  <si>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</si>
  <si>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</si>
  <si>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</si>
  <si>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</si>
  <si>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</si>
  <si>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</si>
  <si>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</si>
  <si>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</si>
  <si>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</si>
  <si>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</si>
  <si>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</si>
  <si>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</si>
  <si>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</si>
  <si>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</si>
  <si>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</si>
  <si>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</si>
  <si>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</si>
  <si>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</si>
  <si>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</si>
  <si>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</si>
  <si>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</si>
  <si>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</si>
  <si>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</si>
  <si>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</si>
  <si>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</si>
  <si>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</si>
  <si>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</si>
  <si>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</si>
  <si>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</si>
  <si>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</si>
  <si>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</si>
  <si>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</si>
  <si>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</si>
  <si>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</si>
  <si>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</si>
  <si>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</si>
  <si>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</si>
  <si>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</si>
  <si>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</si>
  <si>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</si>
  <si>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</si>
  <si>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</si>
  <si>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</si>
  <si>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</si>
  <si>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</si>
  <si>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</si>
  <si>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</si>
  <si>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</si>
  <si>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</si>
  <si>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</si>
  <si>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</si>
  <si>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</si>
  <si>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</si>
  <si>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</si>
  <si>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</si>
  <si>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</si>
  <si>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</si>
  <si>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</si>
  <si>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</si>
  <si>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</si>
  <si>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</si>
  <si>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</si>
  <si>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</si>
  <si>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</si>
  <si>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</si>
  <si>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</si>
  <si>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</si>
  <si>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</si>
  <si>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</si>
  <si>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</si>
  <si>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</si>
  <si>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</si>
  <si>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</si>
  <si>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</si>
  <si>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</si>
  <si>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</si>
  <si>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</si>
  <si>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</si>
  <si>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</si>
  <si>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</si>
  <si>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</si>
  <si>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</si>
  <si>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</si>
  <si>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</si>
  <si>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</si>
  <si>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</si>
  <si>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</si>
  <si>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</si>
  <si>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</si>
  <si>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</si>
  <si>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</si>
  <si>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</si>
  <si>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</si>
  <si>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</si>
  <si>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</si>
  <si>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</si>
  <si>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</si>
  <si>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</si>
  <si>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</si>
  <si>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</si>
  <si>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</si>
  <si>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</si>
  <si>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</si>
  <si>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</si>
  <si>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</si>
  <si>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</si>
  <si>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</si>
  <si>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</si>
  <si>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</si>
  <si>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</si>
  <si>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</si>
  <si>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</si>
  <si>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</si>
  <si>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</si>
  <si>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</si>
  <si>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</si>
  <si>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</si>
  <si>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</si>
  <si>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</si>
  <si>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</si>
  <si>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</si>
  <si>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</si>
  <si>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</si>
  <si>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</si>
  <si>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</si>
  <si>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</si>
  <si>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</si>
  <si>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</si>
  <si>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</si>
  <si>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</si>
  <si>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</si>
  <si>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</si>
  <si>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</si>
  <si>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</si>
  <si>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</si>
  <si>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</si>
  <si>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</si>
  <si>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</si>
  <si>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</si>
  <si>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</si>
  <si>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</si>
  <si>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</si>
  <si>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</si>
  <si>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</si>
  <si>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</si>
  <si>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</si>
  <si>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</si>
  <si>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</si>
  <si>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</si>
  <si>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</si>
  <si>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</si>
  <si>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</si>
  <si>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</si>
  <si>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</si>
  <si>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</si>
  <si>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</si>
  <si>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</si>
  <si>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</si>
  <si>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</si>
  <si>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</si>
  <si>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</si>
  <si>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</si>
  <si>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</si>
  <si>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</si>
  <si>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</si>
  <si>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</si>
  <si>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</si>
  <si>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</si>
  <si>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</si>
  <si>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</si>
  <si>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</si>
  <si>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</si>
  <si>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</si>
  <si>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</si>
  <si>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</si>
  <si>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</si>
  <si>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</si>
  <si>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</si>
  <si>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</si>
  <si>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</si>
  <si>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</si>
  <si>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</si>
  <si>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</si>
  <si>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</si>
  <si>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</si>
  <si>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</si>
  <si>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</si>
  <si>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</si>
  <si>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</si>
  <si>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</si>
  <si>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</si>
  <si>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</si>
  <si>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</si>
  <si>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</si>
  <si>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</si>
  <si>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</si>
  <si>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</si>
  <si>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</si>
  <si>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</si>
  <si>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</si>
  <si>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</si>
  <si>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</si>
  <si>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</si>
  <si>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</si>
  <si>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</si>
  <si>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</si>
  <si>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</si>
  <si>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</si>
  <si>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</si>
  <si>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</si>
  <si>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</si>
  <si>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</si>
  <si>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</si>
  <si>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</si>
  <si>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</si>
  <si>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</si>
  <si>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</si>
  <si>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</si>
  <si>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</si>
  <si>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</si>
  <si>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</si>
  <si>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</si>
  <si>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</si>
  <si>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</si>
  <si>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</si>
  <si>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</si>
  <si>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</si>
  <si>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</si>
  <si>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</si>
  <si>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</si>
  <si>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</si>
  <si>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</si>
  <si>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</si>
  <si>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</si>
  <si>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</si>
  <si>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</si>
  <si>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</si>
  <si>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</si>
  <si>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</si>
  <si>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</si>
  <si>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</si>
  <si>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</si>
  <si>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</si>
  <si>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</si>
  <si>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</si>
  <si>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</si>
  <si>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</si>
  <si>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</si>
  <si>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</si>
  <si>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</si>
  <si>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</si>
  <si>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</si>
  <si>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</si>
  <si>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</si>
  <si>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</si>
  <si>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</si>
  <si>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</si>
  <si>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</si>
  <si>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</si>
  <si>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</si>
  <si>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</si>
  <si>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</si>
  <si>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</si>
  <si>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</si>
  <si>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</si>
  <si>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</si>
  <si>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</si>
  <si>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</si>
  <si>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</si>
  <si>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</si>
  <si>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</si>
  <si>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</si>
  <si>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</si>
  <si>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</si>
  <si>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</si>
  <si>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</si>
  <si>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</si>
  <si>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</si>
  <si>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</si>
  <si>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</si>
  <si>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</si>
  <si>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</si>
  <si>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</si>
  <si>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</si>
  <si>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</si>
  <si>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</si>
  <si>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</si>
  <si>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</si>
  <si>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</si>
  <si>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</si>
  <si>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</si>
  <si>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</si>
  <si>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</si>
  <si>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</si>
  <si>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</si>
  <si>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</si>
  <si>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</si>
  <si>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</si>
  <si>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</si>
  <si>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</si>
  <si>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</si>
  <si>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</si>
  <si>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</si>
  <si>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</si>
  <si>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</si>
  <si>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</si>
  <si>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</si>
  <si>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</si>
  <si>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</si>
  <si>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</si>
  <si>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</si>
  <si>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</si>
  <si>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</si>
  <si>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</si>
  <si>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</si>
  <si>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</si>
  <si>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</si>
  <si>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</si>
  <si>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</si>
  <si>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</si>
  <si>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</si>
  <si>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</si>
  <si>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</si>
  <si>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</si>
  <si>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</si>
  <si>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</si>
  <si>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</si>
  <si>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</si>
  <si>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</si>
  <si>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</si>
  <si>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</si>
  <si>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</si>
  <si>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</si>
  <si>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</si>
  <si>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</si>
  <si>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</si>
  <si>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</si>
  <si>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</si>
  <si>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</si>
  <si>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</si>
  <si>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</si>
  <si>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</si>
  <si>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</si>
  <si>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</si>
  <si>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</si>
  <si>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</si>
  <si>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</si>
  <si>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</si>
  <si>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</si>
  <si>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</si>
  <si>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</si>
  <si>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</si>
  <si>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</si>
  <si>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</si>
  <si>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</si>
  <si>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</si>
  <si>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</si>
  <si>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</si>
  <si>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</si>
  <si>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</si>
  <si>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</si>
  <si>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</si>
  <si>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</si>
  <si>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</si>
  <si>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</si>
  <si>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</si>
  <si>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</si>
  <si>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</si>
  <si>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</si>
  <si>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</si>
  <si>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</si>
  <si>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</si>
  <si>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</si>
  <si>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</si>
  <si>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</si>
  <si>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</si>
  <si>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</si>
  <si>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</si>
  <si>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</si>
  <si>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</si>
  <si>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</si>
  <si>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</si>
  <si>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</si>
  <si>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</si>
  <si>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</si>
  <si>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</si>
  <si>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</si>
  <si>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</si>
  <si>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</si>
  <si>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</si>
  <si>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</si>
  <si>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</si>
  <si>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</si>
  <si>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</si>
  <si>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</si>
  <si>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</si>
  <si>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</si>
  <si>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</si>
  <si>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</si>
  <si>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</si>
  <si>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</si>
  <si>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</si>
  <si>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</si>
  <si>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</si>
  <si>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</si>
  <si>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</si>
  <si>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</si>
  <si>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</si>
  <si>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</si>
  <si>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</si>
  <si>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</si>
  <si>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</si>
  <si>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</si>
  <si>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</si>
  <si>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</si>
  <si>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</si>
  <si>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</si>
  <si>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</si>
  <si>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</si>
  <si>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</si>
  <si>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</si>
  <si>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</si>
  <si>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</si>
  <si>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</si>
  <si>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</si>
  <si>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</si>
  <si>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</si>
  <si>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</si>
  <si>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</si>
  <si>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</si>
  <si>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</si>
  <si>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</si>
  <si>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</si>
  <si>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</si>
  <si>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</si>
  <si>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</si>
  <si>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</si>
  <si>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</si>
  <si>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</si>
  <si>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</si>
  <si>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</si>
  <si>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</si>
  <si>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</si>
  <si>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</si>
  <si>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</si>
  <si>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</si>
  <si>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</si>
  <si>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</si>
  <si>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</si>
  <si>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</si>
  <si>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</si>
  <si>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</si>
  <si>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</si>
  <si>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</si>
  <si>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</si>
  <si>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</si>
  <si>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</si>
  <si>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</si>
  <si>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</si>
  <si>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</si>
  <si>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</si>
  <si>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</si>
  <si>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</si>
  <si>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</si>
  <si>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</si>
  <si>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</si>
  <si>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</si>
  <si>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</si>
  <si>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</si>
  <si>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</si>
  <si>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</si>
  <si>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</si>
  <si>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</si>
  <si>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</si>
  <si>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</si>
  <si>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</si>
  <si>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</si>
  <si>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</si>
  <si>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</si>
  <si>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</si>
  <si>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</si>
  <si>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</si>
  <si>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</si>
  <si>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</si>
  <si>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</si>
  <si>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</si>
  <si>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</si>
  <si>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</si>
  <si>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</si>
  <si>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</si>
  <si>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</si>
  <si>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</si>
  <si>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</si>
  <si>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</si>
  <si>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</si>
  <si>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</si>
  <si>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</si>
  <si>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</si>
  <si>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</si>
  <si>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</si>
  <si>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</si>
  <si>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</si>
  <si>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</si>
  <si>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</si>
  <si>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</si>
  <si>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</si>
  <si>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</si>
  <si>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</si>
  <si>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</si>
  <si>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</si>
  <si>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</si>
  <si>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</si>
  <si>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</si>
  <si>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</si>
  <si>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</si>
  <si>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</si>
  <si>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</si>
  <si>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</si>
  <si>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</si>
  <si>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</si>
  <si>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</si>
  <si>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</si>
  <si>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</si>
  <si>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</si>
  <si>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</si>
  <si>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</si>
  <si>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</si>
  <si>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</si>
  <si>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</si>
  <si>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</si>
  <si>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</si>
  <si>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</si>
  <si>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</si>
  <si>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</si>
  <si>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</si>
  <si>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</si>
  <si>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</si>
  <si>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</si>
  <si>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</si>
  <si>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</si>
  <si>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</si>
  <si>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</si>
  <si>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</si>
  <si>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</si>
  <si>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</si>
  <si>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</si>
  <si>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</si>
  <si>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</si>
  <si>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</si>
  <si>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</si>
  <si>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</si>
  <si>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</si>
  <si>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</si>
  <si>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</si>
  <si>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</si>
  <si>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</si>
  <si>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</si>
  <si>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</si>
  <si>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</si>
  <si>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</si>
  <si>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</si>
  <si>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</si>
  <si>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</si>
  <si>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</si>
  <si>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</si>
  <si>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</si>
  <si>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</si>
  <si>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</si>
  <si>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</si>
  <si>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</si>
  <si>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</si>
  <si>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</si>
  <si>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</si>
  <si>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</si>
  <si>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</si>
  <si>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</si>
  <si>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</si>
  <si>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</si>
  <si>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</si>
  <si>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</si>
  <si>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</si>
  <si>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</si>
  <si>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</si>
  <si>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</si>
  <si>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</si>
  <si>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</si>
  <si>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</si>
  <si>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</si>
  <si>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</si>
  <si>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</si>
  <si>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</si>
  <si>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</si>
  <si>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</si>
  <si>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</si>
  <si>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</si>
  <si>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</si>
  <si>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</si>
  <si>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</si>
  <si>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</si>
  <si>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</si>
  <si>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</si>
  <si>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</si>
  <si>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</si>
  <si>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</si>
  <si>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</si>
  <si>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</si>
  <si>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</si>
  <si>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</si>
  <si>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</si>
  <si>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</si>
  <si>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</si>
  <si>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</si>
  <si>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</si>
  <si>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</si>
  <si>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</si>
  <si>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</si>
  <si>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</si>
  <si>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</si>
  <si>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</si>
  <si>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</si>
  <si>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</si>
  <si>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</si>
  <si>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</si>
  <si>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</si>
  <si>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</si>
  <si>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</si>
  <si>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</si>
  <si>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</si>
  <si>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</si>
  <si>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</si>
  <si>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</si>
  <si>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</si>
  <si>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</si>
  <si>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</si>
  <si>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</si>
  <si>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</si>
  <si>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</si>
  <si>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</si>
  <si>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</si>
  <si>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</si>
  <si>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</si>
  <si>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</si>
  <si>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</si>
  <si>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</si>
  <si>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</si>
  <si>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</si>
  <si>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</si>
  <si>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</si>
  <si>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</si>
  <si>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</si>
  <si>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</si>
  <si>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</si>
  <si>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</si>
  <si>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</si>
  <si>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</si>
  <si>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</si>
  <si>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</si>
  <si>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</si>
  <si>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</si>
  <si>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</si>
  <si>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</si>
  <si>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</si>
  <si>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</si>
  <si>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</si>
  <si>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</si>
  <si>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</si>
  <si>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</si>
  <si>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</si>
  <si>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</si>
  <si>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</si>
  <si>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</si>
  <si>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</si>
  <si>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</si>
  <si>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</si>
  <si>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</si>
  <si>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</si>
  <si>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</si>
  <si>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</si>
  <si>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</si>
  <si>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</si>
  <si>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</si>
  <si>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</si>
  <si>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</si>
  <si>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</si>
  <si>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</si>
  <si>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</si>
  <si>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</si>
  <si>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</si>
  <si>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</si>
  <si>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</si>
  <si>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</si>
  <si>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</si>
  <si>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</si>
  <si>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</si>
  <si>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</si>
  <si>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</si>
  <si>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</si>
  <si>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</si>
  <si>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</si>
  <si>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</si>
  <si>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</si>
  <si>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</si>
  <si>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</si>
  <si>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</si>
  <si>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</si>
  <si>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</si>
  <si>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</si>
  <si>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</si>
  <si>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</si>
  <si>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</si>
  <si>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</si>
  <si>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</si>
  <si>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</si>
  <si>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</si>
  <si>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</si>
  <si>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</si>
  <si>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</si>
  <si>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</si>
  <si>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</si>
  <si>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</si>
  <si>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</si>
  <si>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</si>
  <si>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</si>
  <si>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</si>
  <si>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</si>
  <si>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</si>
  <si>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</si>
  <si>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</si>
  <si>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</si>
  <si>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</si>
  <si>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</si>
  <si>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</si>
  <si>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</si>
  <si>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</si>
  <si>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</si>
  <si>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</si>
  <si>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</si>
  <si>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</si>
  <si>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</si>
  <si>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</si>
  <si>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</si>
  <si>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</si>
  <si>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</si>
  <si>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</si>
  <si>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</si>
  <si>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</si>
  <si>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</si>
  <si>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</si>
  <si>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</si>
  <si>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</si>
  <si>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</si>
  <si>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</si>
  <si>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</si>
  <si>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</si>
  <si>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</si>
  <si>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</si>
  <si>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</si>
  <si>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</si>
  <si>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</si>
  <si>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</si>
  <si>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</si>
  <si>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</si>
  <si>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</si>
  <si>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</si>
  <si>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</si>
  <si>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</si>
  <si>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</si>
  <si>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</si>
  <si>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</si>
  <si>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</si>
  <si>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</si>
  <si>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</si>
  <si>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</si>
  <si>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</si>
  <si>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</si>
  <si>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</si>
  <si>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</si>
  <si>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</si>
  <si>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</si>
  <si>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</si>
  <si>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</si>
  <si>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</si>
  <si>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</si>
  <si>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</si>
  <si>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</si>
  <si>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</si>
  <si>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</si>
  <si>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</si>
  <si>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</si>
  <si>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</si>
  <si>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</si>
  <si>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</si>
  <si>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</si>
  <si>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</si>
  <si>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</si>
  <si>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</si>
  <si>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</si>
  <si>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</si>
  <si>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</si>
  <si>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</si>
  <si>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</si>
  <si>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</si>
  <si>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</si>
  <si>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</si>
  <si>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</si>
  <si>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</si>
  <si>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</si>
  <si>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</si>
  <si>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</si>
  <si>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</si>
  <si>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</si>
  <si>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</si>
  <si>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</si>
  <si>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</si>
  <si>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</si>
  <si>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</si>
  <si>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</si>
  <si>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</si>
  <si>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</si>
  <si>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</si>
  <si>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</si>
  <si>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</si>
  <si>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</si>
  <si>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</si>
  <si>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</si>
  <si>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</si>
  <si>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</si>
  <si>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</si>
  <si>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</si>
  <si>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</si>
  <si>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</si>
  <si>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</si>
  <si>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</si>
  <si>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</si>
  <si>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</si>
  <si>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</si>
  <si>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</si>
  <si>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</si>
  <si>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</si>
  <si>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</si>
  <si>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</si>
  <si>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</si>
  <si>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</si>
  <si>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</si>
  <si>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</si>
  <si>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</si>
  <si>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</si>
  <si>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</si>
  <si>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</si>
  <si>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</si>
  <si>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</si>
  <si>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</si>
  <si>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</si>
  <si>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</si>
  <si>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</si>
  <si>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</si>
  <si>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</si>
  <si>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</si>
  <si>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</si>
  <si>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</si>
  <si>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</si>
  <si>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</si>
  <si>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</si>
  <si>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</si>
  <si>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</si>
  <si>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</si>
  <si>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</si>
  <si>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</si>
  <si>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</si>
  <si>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</si>
  <si>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</si>
  <si>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</si>
  <si>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</si>
  <si>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</si>
  <si>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</si>
  <si>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</si>
  <si>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</si>
  <si>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</si>
  <si>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</si>
  <si>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</si>
  <si>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</si>
  <si>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</si>
  <si>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</si>
  <si>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</si>
  <si>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</si>
  <si>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</si>
  <si>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</si>
  <si>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</si>
  <si>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</si>
  <si>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</si>
  <si>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</si>
  <si>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</si>
  <si>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</si>
  <si>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</si>
  <si>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</si>
  <si>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</si>
  <si>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</si>
  <si>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</si>
  <si>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</si>
  <si>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</si>
  <si>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</si>
  <si>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</si>
  <si>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</si>
  <si>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</si>
  <si>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</si>
  <si>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</si>
  <si>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</si>
  <si>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</si>
  <si>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</si>
  <si>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</si>
  <si>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</si>
  <si>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</si>
  <si>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</si>
  <si>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</si>
  <si>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</si>
  <si>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</si>
  <si>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</si>
  <si>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</si>
  <si>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</si>
  <si>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</si>
  <si>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</si>
  <si>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</si>
  <si>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</si>
  <si>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</si>
  <si>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</si>
  <si>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</si>
  <si>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</si>
  <si>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</si>
  <si>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</si>
  <si>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</si>
  <si>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</si>
  <si>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</si>
  <si>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</si>
  <si>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</si>
  <si>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</si>
  <si>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</si>
  <si>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</si>
  <si>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</si>
  <si>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</si>
  <si>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</si>
  <si>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</si>
  <si>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</si>
  <si>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</si>
  <si>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</si>
  <si>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</si>
  <si>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</si>
  <si>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</si>
  <si>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</si>
  <si>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</si>
  <si>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</si>
  <si>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</si>
  <si>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</si>
  <si>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</si>
  <si>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</si>
  <si>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</si>
  <si>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</si>
  <si>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</si>
  <si>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</si>
  <si>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</si>
  <si>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</si>
  <si>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</si>
  <si>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</si>
  <si>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</si>
  <si>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</si>
  <si>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</si>
  <si>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</si>
  <si>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</si>
  <si>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</si>
  <si>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</si>
  <si>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</si>
  <si>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</si>
  <si>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</si>
  <si>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</si>
  <si>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</si>
  <si>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</si>
  <si>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</si>
  <si>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</si>
  <si>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</si>
  <si>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</si>
  <si>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</si>
  <si>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</si>
  <si>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</si>
  <si>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</si>
  <si>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</si>
  <si>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</si>
  <si>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</si>
  <si>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</si>
  <si>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</si>
  <si>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</si>
  <si>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</si>
  <si>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</si>
  <si>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</si>
  <si>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</si>
  <si>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</si>
  <si>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</si>
  <si>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</si>
  <si>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</si>
  <si>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</si>
  <si>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</si>
  <si>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</si>
  <si>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</si>
  <si>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</si>
  <si>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</si>
  <si>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</si>
  <si>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</si>
  <si>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</si>
  <si>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</si>
  <si>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</si>
  <si>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</si>
  <si>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</si>
  <si>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</si>
  <si>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</si>
  <si>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</si>
  <si>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</si>
  <si>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</si>
  <si>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</si>
  <si>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</si>
  <si>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</si>
  <si>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</si>
  <si>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</si>
  <si>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</si>
  <si>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</si>
  <si>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</si>
  <si>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</si>
  <si>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</si>
  <si>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</si>
  <si>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</si>
  <si>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</si>
  <si>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</si>
  <si>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</si>
  <si>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</si>
  <si>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</si>
  <si>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</si>
  <si>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</si>
  <si>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</si>
  <si>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</si>
  <si>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</si>
  <si>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</si>
  <si>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</si>
  <si>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</si>
  <si>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</si>
  <si>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</si>
  <si>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</si>
  <si>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</si>
  <si>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</si>
  <si>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</si>
  <si>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</si>
  <si>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</si>
  <si>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</si>
  <si>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</si>
  <si>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</si>
  <si>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</si>
  <si>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</si>
  <si>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</si>
  <si>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</si>
  <si>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</si>
  <si>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</si>
  <si>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</si>
  <si>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</si>
  <si>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</si>
  <si>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</si>
  <si>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</si>
  <si>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</si>
  <si>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</si>
  <si>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</si>
  <si>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</si>
  <si>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</si>
  <si>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</si>
  <si>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</si>
  <si>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</si>
  <si>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</si>
  <si>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</si>
  <si>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</si>
  <si>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</si>
  <si>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</si>
  <si>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</si>
  <si>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</si>
  <si>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</si>
  <si>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</si>
  <si>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</si>
  <si>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</si>
  <si>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</si>
  <si>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</si>
  <si>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</si>
  <si>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</si>
  <si>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</si>
  <si>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</si>
  <si>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</si>
  <si>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</si>
  <si>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</si>
  <si>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</si>
  <si>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</si>
  <si>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</si>
  <si>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</si>
  <si>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</si>
  <si>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</si>
  <si>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</si>
  <si>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</si>
  <si>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</si>
  <si>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</si>
  <si>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</si>
  <si>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</si>
  <si>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</si>
  <si>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</si>
  <si>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</si>
  <si>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</si>
  <si>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</si>
  <si>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</si>
  <si>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</si>
  <si>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</si>
  <si>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</si>
  <si>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</si>
  <si>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</si>
  <si>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</si>
  <si>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</si>
  <si>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</si>
  <si>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</si>
  <si>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</si>
  <si>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</si>
  <si>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</si>
  <si>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</si>
  <si>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</si>
  <si>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</si>
  <si>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</si>
  <si>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</si>
  <si>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</si>
  <si>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</si>
  <si>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</si>
  <si>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</si>
  <si>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</si>
  <si>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</si>
  <si>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</si>
  <si>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</si>
  <si>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</si>
  <si>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</si>
  <si>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</si>
  <si>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</si>
  <si>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</si>
  <si>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</si>
  <si>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</si>
  <si>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</si>
  <si>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</si>
  <si>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</si>
  <si>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</si>
  <si>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</si>
  <si>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</si>
  <si>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</si>
  <si>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</si>
  <si>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</si>
  <si>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</si>
  <si>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</si>
  <si>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</si>
  <si>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</si>
  <si>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</si>
  <si>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</si>
  <si>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</si>
  <si>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</si>
  <si>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</si>
  <si>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</si>
  <si>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</si>
  <si>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</si>
  <si>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</si>
  <si>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</si>
  <si>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</si>
  <si>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</si>
  <si>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</si>
  <si>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</si>
  <si>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</si>
  <si>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</si>
  <si>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</si>
  <si>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</si>
  <si>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</si>
  <si>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</si>
  <si>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</si>
  <si>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</si>
  <si>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</si>
  <si>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</si>
  <si>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</si>
  <si>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</si>
  <si>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</si>
  <si>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</si>
  <si>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</si>
  <si>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</si>
  <si>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</si>
  <si>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</si>
  <si>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</si>
  <si>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</si>
  <si>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</si>
  <si>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</si>
  <si>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</si>
  <si>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</si>
  <si>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</si>
  <si>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</si>
  <si>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</si>
  <si>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</si>
  <si>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</si>
  <si>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</si>
  <si>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</si>
  <si>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</si>
  <si>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</si>
  <si>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</si>
  <si>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</si>
  <si>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</si>
  <si>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</si>
  <si>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</si>
  <si>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</si>
  <si>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</si>
  <si>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</si>
  <si>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</si>
  <si>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</si>
  <si>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</si>
  <si>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</si>
  <si>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</si>
  <si>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</si>
  <si>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</si>
  <si>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</si>
  <si>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</si>
  <si>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</si>
  <si>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</si>
  <si>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</si>
  <si>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</si>
  <si>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</si>
  <si>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</si>
  <si>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</si>
  <si>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</si>
  <si>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</si>
  <si>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</si>
  <si>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</si>
  <si>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</si>
  <si>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</si>
  <si>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</si>
  <si>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</si>
  <si>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</si>
  <si>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</si>
  <si>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</si>
  <si>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</si>
  <si>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</si>
  <si>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</si>
  <si>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</si>
  <si>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</si>
  <si>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</si>
  <si>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</si>
  <si>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</si>
  <si>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</si>
  <si>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</si>
  <si>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</si>
  <si>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</si>
  <si>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</si>
  <si>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</si>
  <si>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</si>
  <si>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</si>
  <si>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</si>
  <si>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</si>
  <si>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</si>
  <si>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</si>
  <si>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</si>
  <si>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</si>
  <si>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</si>
  <si>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</si>
  <si>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</si>
  <si>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</si>
  <si>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</si>
  <si>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</si>
  <si>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</si>
  <si>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</si>
  <si>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</si>
  <si>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</si>
  <si>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</si>
  <si>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</si>
  <si>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</si>
  <si>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</si>
  <si>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</si>
  <si>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</si>
  <si>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</si>
  <si>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</si>
  <si>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</si>
  <si>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</si>
  <si>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</si>
  <si>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</si>
  <si>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</si>
  <si>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</si>
  <si>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</si>
  <si>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</si>
  <si>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</si>
  <si>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</si>
  <si>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</si>
  <si>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</si>
  <si>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</si>
  <si>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</si>
  <si>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</si>
  <si>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</si>
  <si>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</si>
  <si>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</si>
  <si>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</si>
  <si>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</si>
  <si>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</si>
  <si>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</si>
  <si>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</si>
  <si>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</si>
  <si>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</si>
  <si>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</si>
  <si>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</si>
  <si>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</si>
  <si>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</si>
  <si>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</si>
  <si>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</si>
  <si>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</si>
  <si>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</si>
  <si>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</si>
  <si>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</si>
  <si>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</si>
  <si>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</si>
  <si>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</si>
  <si>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</si>
  <si>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</si>
  <si>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</si>
  <si>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</si>
  <si>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</si>
  <si>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</si>
  <si>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</si>
  <si>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</si>
  <si>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</si>
  <si>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</si>
  <si>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</si>
  <si>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</si>
  <si>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</si>
  <si>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</si>
  <si>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</si>
  <si>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</si>
  <si>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</si>
  <si>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</si>
  <si>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</si>
  <si>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</si>
  <si>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</si>
  <si>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</si>
  <si>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</si>
  <si>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</si>
  <si>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</si>
  <si>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</si>
  <si>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</si>
  <si>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</si>
  <si>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</si>
  <si>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</si>
  <si>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</si>
  <si>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</si>
  <si>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</si>
  <si>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</si>
  <si>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</si>
  <si>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</si>
  <si>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</si>
  <si>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</si>
  <si>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</si>
  <si>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</si>
  <si>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</si>
  <si>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</si>
  <si>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</si>
  <si>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</si>
  <si>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</si>
  <si>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</si>
  <si>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</si>
  <si>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</si>
  <si>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</si>
  <si>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</si>
  <si>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</si>
  <si>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</si>
  <si>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</si>
  <si>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</si>
  <si>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</si>
  <si>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</si>
  <si>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</si>
  <si>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</si>
  <si>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</si>
  <si>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</si>
  <si>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</si>
  <si>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</si>
  <si>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</si>
  <si>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</si>
  <si>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</si>
  <si>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</si>
  <si>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</si>
  <si>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</si>
  <si>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</si>
  <si>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</si>
  <si>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</si>
  <si>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</si>
  <si>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</si>
  <si>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</si>
  <si>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</si>
  <si>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</si>
  <si>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</si>
  <si>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</si>
  <si>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</si>
  <si>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</si>
  <si>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</si>
  <si>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</si>
  <si>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</si>
  <si>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</si>
  <si>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</si>
  <si>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</si>
  <si>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</si>
  <si>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</si>
  <si>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</si>
  <si>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</si>
  <si>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</si>
  <si>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</si>
  <si>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</si>
  <si>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</si>
  <si>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</si>
  <si>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</si>
  <si>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</si>
  <si>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</si>
  <si>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</si>
  <si>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</si>
  <si>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</si>
  <si>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</si>
  <si>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</si>
  <si>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</si>
  <si>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</si>
  <si>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</si>
  <si>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</si>
  <si>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</si>
  <si>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</si>
  <si>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</si>
  <si>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</si>
  <si>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</si>
  <si>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</si>
  <si>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</si>
  <si>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</si>
  <si>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</si>
  <si>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</si>
  <si>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</si>
  <si>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</si>
  <si>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</si>
  <si>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</si>
  <si>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</si>
  <si>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</si>
  <si>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</si>
  <si>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</si>
  <si>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</si>
  <si>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</si>
  <si>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</si>
  <si>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</si>
  <si>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</si>
  <si>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</si>
  <si>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</si>
  <si>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</si>
  <si>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</si>
  <si>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</si>
  <si>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</si>
  <si>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</si>
  <si>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</si>
  <si>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</si>
  <si>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</si>
  <si>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</si>
  <si>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</si>
  <si>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</si>
  <si>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</si>
  <si>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</si>
  <si>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</si>
  <si>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</si>
  <si>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</si>
  <si>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</si>
  <si>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</si>
  <si>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</si>
  <si>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</si>
  <si>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</si>
  <si>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</si>
  <si>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</si>
  <si>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</si>
  <si>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</si>
  <si>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</si>
  <si>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</si>
  <si>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</si>
  <si>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</si>
  <si>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</si>
  <si>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</si>
  <si>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</si>
  <si>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</si>
  <si>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</si>
  <si>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</si>
  <si>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</si>
  <si>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</si>
  <si>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</si>
  <si>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</si>
  <si>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</si>
  <si>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</si>
  <si>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</si>
  <si>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</si>
  <si>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</si>
  <si>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</si>
  <si>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</si>
  <si>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</si>
  <si>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</si>
  <si>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</si>
  <si>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</si>
  <si>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</si>
  <si>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</si>
  <si>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</si>
  <si>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</si>
  <si>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</si>
  <si>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</si>
  <si>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</si>
  <si>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</si>
  <si>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</si>
  <si>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</si>
  <si>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</si>
  <si>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</si>
  <si>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</si>
  <si>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</si>
  <si>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</si>
  <si>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</si>
  <si>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</si>
  <si>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</si>
  <si>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</si>
  <si>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</si>
  <si>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</si>
  <si>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</si>
  <si>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</si>
  <si>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</si>
  <si>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</si>
  <si>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</si>
  <si>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</si>
  <si>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</si>
  <si>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</si>
  <si>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</si>
  <si>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</si>
  <si>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</si>
  <si>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</si>
  <si>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</si>
  <si>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</si>
  <si>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</si>
  <si>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</si>
  <si>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</si>
  <si>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</si>
  <si>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</si>
  <si>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</si>
  <si>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</si>
  <si>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</si>
  <si>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</si>
  <si>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</si>
  <si>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</si>
  <si>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</si>
  <si>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</si>
  <si>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</si>
  <si>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</si>
  <si>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</si>
  <si>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</si>
  <si>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</si>
  <si>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</si>
  <si>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</si>
  <si>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</si>
  <si>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</si>
  <si>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</si>
  <si>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</si>
  <si>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</si>
  <si>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</si>
  <si>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</si>
  <si>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</si>
  <si>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</si>
  <si>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</si>
  <si>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</si>
  <si>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</si>
  <si>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</si>
  <si>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</si>
  <si>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</si>
  <si>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</si>
  <si>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</si>
  <si>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</si>
  <si>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</si>
  <si>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</si>
  <si>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</si>
  <si>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</si>
  <si>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</si>
  <si>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</si>
  <si>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</si>
  <si>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</si>
  <si>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</si>
  <si>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</si>
  <si>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</si>
  <si>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</si>
  <si>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</si>
  <si>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</si>
  <si>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</si>
  <si>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</si>
  <si>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</si>
  <si>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</si>
  <si>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</si>
  <si>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</si>
  <si>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</si>
  <si>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</si>
  <si>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</si>
  <si>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</si>
  <si>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</si>
  <si>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</si>
  <si>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</si>
  <si>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</si>
  <si>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</si>
  <si>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</si>
  <si>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</si>
  <si>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</si>
  <si>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</si>
  <si>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</si>
  <si>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</si>
  <si>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</si>
  <si>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</si>
  <si>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</si>
  <si>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</si>
  <si>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</si>
  <si>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</si>
  <si>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</si>
  <si>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</si>
  <si>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</si>
  <si>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</si>
  <si>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</si>
  <si>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</si>
  <si>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</si>
  <si>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</si>
  <si>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</si>
  <si>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</si>
  <si>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</si>
  <si>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</si>
  <si>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</si>
  <si>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</si>
  <si>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</si>
  <si>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</si>
  <si>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</si>
  <si>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</si>
  <si>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</si>
  <si>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</si>
  <si>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</si>
  <si>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</si>
  <si>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</si>
  <si>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</si>
  <si>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</si>
  <si>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</si>
  <si>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</si>
  <si>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</si>
  <si>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</si>
  <si>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</si>
  <si>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</si>
  <si>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</si>
  <si>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</si>
  <si>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</si>
  <si>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</si>
  <si>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</si>
  <si>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</si>
  <si>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</si>
  <si>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</si>
  <si>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</si>
  <si>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</si>
  <si>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</si>
  <si>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</si>
  <si>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</si>
  <si>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</si>
  <si>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</si>
  <si>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</si>
  <si>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</si>
  <si>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</si>
  <si>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</si>
  <si>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</si>
  <si>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</si>
  <si>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</si>
  <si>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</si>
  <si>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</si>
  <si>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</si>
  <si>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</si>
  <si>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</si>
  <si>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</si>
  <si>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</si>
  <si>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</si>
  <si>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</si>
  <si>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</si>
  <si>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</si>
  <si>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</si>
  <si>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</si>
  <si>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</si>
  <si>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</si>
  <si>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</si>
  <si>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</si>
  <si>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</si>
  <si>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</si>
  <si>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</si>
  <si>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</si>
  <si>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</si>
  <si>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</si>
  <si>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</si>
  <si>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</si>
  <si>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</si>
  <si>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</si>
  <si>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</si>
  <si>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</si>
  <si>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</si>
  <si>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</si>
  <si>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</si>
  <si>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</si>
  <si>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</si>
  <si>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</si>
  <si>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</si>
  <si>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</si>
  <si>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</si>
  <si>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</si>
  <si>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</si>
  <si>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</si>
  <si>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</si>
  <si>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</si>
  <si>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</si>
  <si>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</si>
  <si>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</si>
  <si>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</si>
  <si>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</si>
  <si>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</si>
  <si>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</si>
  <si>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</si>
  <si>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</si>
  <si>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</si>
  <si>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</si>
  <si>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</si>
  <si>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</si>
  <si>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</si>
  <si>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</si>
  <si>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</si>
  <si>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</si>
  <si>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</si>
  <si>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</si>
  <si>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</si>
  <si>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</si>
  <si>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</si>
  <si>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</si>
  <si>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</si>
  <si>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</si>
  <si>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</si>
  <si>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</si>
  <si>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</si>
  <si>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</si>
  <si>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</si>
  <si>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</si>
  <si>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</si>
  <si>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</si>
  <si>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</si>
  <si>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</si>
  <si>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</si>
  <si>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</si>
  <si>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</si>
  <si>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</si>
  <si>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</si>
  <si>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</si>
  <si>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</si>
  <si>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</si>
  <si>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</si>
  <si>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</si>
  <si>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</si>
  <si>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</si>
  <si>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</si>
  <si>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</si>
  <si>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</si>
  <si>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</si>
  <si>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</si>
  <si>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</si>
  <si>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</si>
  <si>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</si>
  <si>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</si>
  <si>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</si>
  <si>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</si>
  <si>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</si>
  <si>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</si>
  <si>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</si>
  <si>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</si>
  <si>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</si>
  <si>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</si>
  <si>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</si>
  <si>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</si>
  <si>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</si>
  <si>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</si>
  <si>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</si>
  <si>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</si>
  <si>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</si>
  <si>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</si>
  <si>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</si>
  <si>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</si>
  <si>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</si>
  <si>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</si>
  <si>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</si>
  <si>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</si>
  <si>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</si>
  <si>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</si>
  <si>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</si>
  <si>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</si>
  <si>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</si>
  <si>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</si>
  <si>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</si>
  <si>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</si>
  <si>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</si>
  <si>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</si>
  <si>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</si>
  <si>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</si>
  <si>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</si>
  <si>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</si>
  <si>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</si>
  <si>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</si>
  <si>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</si>
  <si>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</si>
  <si>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</si>
  <si>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</si>
  <si>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</si>
  <si>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</si>
  <si>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</si>
  <si>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</si>
  <si>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</si>
  <si>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</si>
  <si>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</si>
  <si>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</si>
  <si>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</si>
  <si>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</si>
  <si>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</si>
  <si>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</si>
  <si>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</si>
  <si>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</si>
  <si>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</si>
  <si>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</si>
  <si>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</si>
  <si>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</si>
  <si>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</si>
  <si>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</si>
  <si>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</si>
  <si>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</si>
  <si>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</si>
  <si>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</si>
  <si>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</si>
  <si>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</si>
  <si>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</si>
  <si>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</si>
  <si>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</si>
  <si>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</si>
  <si>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</si>
  <si>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</si>
  <si>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</si>
  <si>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</si>
  <si>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</si>
  <si>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</si>
  <si>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</si>
  <si>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</si>
  <si>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</si>
  <si>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</si>
  <si>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</si>
  <si>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</si>
  <si>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</si>
  <si>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</si>
  <si>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</si>
  <si>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</si>
  <si>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</si>
  <si>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</si>
  <si>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</si>
  <si>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</si>
  <si>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</si>
  <si>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</si>
  <si>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</si>
  <si>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</si>
  <si>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</si>
  <si>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</si>
  <si>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</si>
  <si>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</si>
  <si>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</si>
  <si>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</si>
  <si>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</si>
  <si>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</si>
  <si>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</si>
  <si>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</si>
  <si>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</si>
  <si>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</si>
  <si>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</si>
  <si>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</si>
  <si>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</si>
  <si>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</si>
  <si>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</si>
  <si>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</si>
  <si>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</si>
  <si>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</si>
  <si>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</si>
  <si>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</si>
  <si>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</si>
  <si>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</si>
  <si>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</si>
  <si>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</si>
  <si>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</si>
  <si>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</si>
  <si>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</si>
  <si>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</si>
  <si>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</si>
  <si>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</si>
  <si>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</si>
  <si>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</si>
  <si>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</si>
  <si>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</si>
  <si>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</si>
  <si>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</si>
  <si>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</si>
  <si>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</si>
  <si>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</si>
  <si>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</si>
  <si>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</si>
  <si>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</si>
  <si>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</si>
  <si>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</si>
  <si>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</si>
  <si>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</si>
  <si>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</si>
  <si>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</si>
  <si>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</si>
  <si>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</si>
  <si>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</si>
  <si>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</si>
  <si>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</si>
  <si>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</si>
  <si>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</si>
  <si>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</si>
  <si>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</si>
  <si>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</si>
  <si>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</si>
  <si>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</si>
  <si>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</si>
  <si>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</si>
  <si>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</si>
  <si>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</si>
  <si>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</si>
  <si>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</si>
  <si>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</si>
  <si>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</si>
  <si>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</si>
  <si>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</si>
  <si>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</si>
  <si>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</si>
  <si>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</si>
  <si>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</si>
  <si>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</si>
  <si>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</si>
  <si>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</si>
  <si>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</si>
  <si>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</si>
  <si>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</si>
  <si>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</si>
  <si>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</si>
  <si>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</si>
  <si>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</si>
  <si>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</si>
  <si>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</si>
  <si>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</si>
  <si>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</si>
  <si>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</si>
  <si>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</si>
  <si>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</si>
  <si>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</si>
  <si>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</si>
  <si>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</si>
  <si>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</si>
  <si>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</si>
  <si>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</si>
  <si>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</si>
  <si>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</si>
  <si>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</si>
  <si>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</si>
  <si>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</si>
  <si>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</si>
  <si>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</si>
  <si>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</si>
  <si>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</si>
  <si>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</si>
  <si>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</si>
  <si>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</si>
  <si>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</si>
  <si>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</si>
  <si>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</si>
  <si>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</si>
  <si>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</si>
  <si>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</si>
  <si>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</si>
  <si>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</si>
  <si>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</si>
  <si>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</si>
  <si>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</si>
  <si>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</si>
  <si>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</si>
  <si>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</si>
  <si>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</si>
  <si>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</si>
  <si>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</si>
  <si>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</si>
  <si>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</si>
  <si>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</si>
  <si>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</si>
  <si>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</si>
  <si>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</si>
  <si>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</si>
  <si>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</si>
  <si>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</si>
  <si>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</si>
  <si>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</si>
  <si>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</si>
  <si>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</si>
  <si>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</si>
  <si>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</si>
  <si>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</si>
  <si>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</si>
  <si>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</si>
  <si>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</si>
  <si>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</si>
  <si>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</si>
  <si>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</si>
  <si>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</si>
  <si>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</si>
  <si>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</si>
  <si>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</si>
  <si>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</si>
  <si>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</si>
  <si>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</si>
  <si>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</si>
  <si>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</si>
  <si>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</si>
  <si>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</si>
  <si>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</si>
  <si>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</si>
  <si>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</si>
  <si>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</si>
  <si>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</si>
  <si>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</si>
  <si>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</si>
  <si>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</si>
  <si>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</si>
  <si>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</si>
  <si>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</si>
  <si>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</si>
  <si>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</si>
  <si>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</si>
  <si>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</si>
  <si>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</si>
  <si>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</si>
  <si>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</si>
  <si>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</si>
  <si>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</si>
  <si>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</si>
  <si>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</si>
  <si>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</si>
  <si>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</si>
  <si>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</si>
  <si>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</si>
  <si>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</si>
  <si>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</si>
  <si>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</si>
  <si>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</si>
  <si>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</si>
  <si>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</si>
  <si>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</si>
  <si>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</si>
  <si>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</si>
  <si>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</si>
  <si>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</si>
  <si>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</si>
  <si>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</si>
  <si>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</si>
  <si>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</si>
  <si>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</si>
  <si>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</si>
  <si>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</si>
  <si>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</si>
  <si>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</si>
  <si>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</si>
  <si>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</si>
  <si>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</si>
  <si>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</si>
  <si>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</si>
  <si>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</si>
  <si>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</si>
  <si>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</si>
  <si>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</si>
  <si>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</si>
  <si>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</si>
  <si>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</si>
  <si>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</si>
  <si>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</si>
  <si>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</si>
  <si>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</si>
  <si>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</si>
  <si>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</si>
  <si>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</si>
  <si>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</si>
  <si>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</si>
  <si>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</si>
  <si>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</si>
  <si>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</si>
  <si>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</si>
  <si>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</si>
  <si>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</si>
  <si>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</si>
  <si>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</si>
  <si>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</si>
  <si>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</si>
  <si>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</si>
  <si>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</si>
  <si>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</si>
  <si>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</si>
  <si>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</si>
  <si>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</si>
  <si>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</si>
  <si>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</si>
  <si>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</si>
  <si>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</si>
  <si>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</si>
  <si>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</si>
  <si>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</si>
  <si>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</si>
  <si>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</si>
  <si>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</si>
  <si>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</si>
  <si>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</si>
  <si>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</si>
  <si>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</si>
  <si>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</si>
  <si>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</si>
  <si>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</si>
  <si>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</si>
  <si>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</si>
  <si>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</si>
  <si>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</si>
  <si>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</si>
  <si>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</si>
  <si>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</si>
  <si>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</si>
  <si>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</si>
  <si>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</si>
  <si>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</si>
  <si>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</si>
  <si>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</si>
  <si>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</si>
  <si>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</si>
  <si>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</si>
  <si>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</si>
  <si>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</si>
  <si>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</si>
  <si>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</si>
  <si>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</si>
  <si>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</si>
  <si>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</si>
  <si>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</si>
  <si>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</si>
  <si>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</si>
  <si>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</si>
  <si>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</si>
  <si>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</si>
  <si>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</si>
  <si>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</si>
  <si>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</si>
  <si>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</si>
  <si>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</si>
  <si>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</si>
  <si>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</si>
  <si>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</si>
  <si>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</si>
  <si>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</si>
  <si>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</si>
  <si>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</si>
  <si>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</si>
  <si>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</si>
  <si>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</si>
  <si>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</si>
  <si>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</si>
  <si>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</si>
  <si>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</si>
  <si>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</si>
  <si>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</si>
  <si>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</si>
  <si>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</si>
  <si>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</si>
  <si>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</si>
  <si>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</si>
  <si>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</si>
  <si>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</si>
  <si>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</si>
  <si>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</si>
  <si>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</si>
  <si>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</si>
  <si>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</si>
  <si>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</si>
  <si>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</si>
  <si>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</si>
  <si>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</si>
  <si>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</si>
  <si>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</si>
  <si>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</si>
  <si>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</si>
  <si>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</si>
  <si>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</si>
  <si>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</si>
  <si>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</si>
  <si>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</si>
  <si>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</si>
  <si>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</si>
  <si>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</si>
  <si>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</si>
  <si>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</si>
  <si>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</si>
  <si>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</si>
  <si>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</si>
  <si>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</si>
  <si>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</si>
  <si>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</si>
  <si>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</si>
  <si>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</si>
  <si>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</si>
  <si>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</si>
  <si>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</si>
  <si>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</si>
  <si>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</si>
  <si>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</si>
  <si>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</si>
  <si>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</si>
  <si>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</si>
  <si>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</si>
  <si>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</si>
  <si>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</si>
  <si>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</si>
  <si>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</si>
  <si>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</si>
  <si>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</si>
  <si>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</si>
  <si>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</si>
  <si>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</si>
  <si>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</si>
  <si>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</si>
  <si>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</si>
  <si>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</si>
  <si>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</si>
  <si>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</si>
  <si>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</si>
  <si>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</si>
  <si>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</si>
  <si>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</si>
  <si>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</si>
  <si>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</si>
  <si>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</si>
  <si>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</si>
  <si>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</si>
  <si>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</si>
  <si>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</si>
  <si>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</si>
  <si>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</si>
  <si>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</si>
  <si>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</si>
  <si>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</si>
  <si>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</si>
  <si>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</si>
  <si>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</si>
  <si>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</si>
  <si>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</si>
  <si>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</si>
  <si>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</si>
  <si>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</si>
  <si>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</si>
  <si>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</si>
  <si>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</si>
  <si>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</si>
  <si>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</si>
  <si>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</si>
  <si>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</si>
  <si>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</si>
  <si>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</si>
  <si>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</si>
  <si>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</si>
  <si>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</si>
  <si>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</si>
  <si>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</si>
  <si>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</si>
  <si>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</si>
  <si>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</si>
  <si>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</si>
  <si>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</si>
  <si>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</si>
  <si>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</si>
  <si>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</si>
  <si>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</si>
  <si>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</si>
  <si>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</si>
  <si>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</si>
  <si>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</si>
  <si>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</si>
  <si>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</si>
  <si>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</si>
  <si>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</si>
  <si>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</si>
  <si>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</si>
  <si>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</si>
  <si>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</si>
  <si>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</si>
  <si>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</si>
  <si>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</si>
  <si>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</si>
  <si>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</si>
  <si>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</si>
  <si>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</si>
  <si>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</si>
  <si>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</si>
  <si>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</si>
  <si>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</si>
  <si>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</si>
  <si>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</si>
  <si>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</si>
  <si>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</si>
  <si>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</si>
  <si>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</si>
  <si>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</si>
  <si>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</si>
  <si>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</si>
  <si>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</si>
  <si>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</si>
  <si>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</si>
  <si>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</si>
  <si>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</si>
  <si>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</si>
  <si>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</si>
  <si>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</si>
  <si>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</si>
  <si>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</si>
  <si>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</si>
  <si>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</si>
  <si>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</si>
  <si>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</si>
  <si>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</si>
  <si>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</si>
  <si>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</si>
  <si>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</si>
  <si>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</si>
  <si>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</si>
  <si>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</si>
  <si>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</si>
  <si>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</si>
  <si>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</si>
  <si>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</si>
  <si>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</si>
  <si>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</si>
  <si>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</si>
  <si>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</si>
  <si>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</si>
  <si>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</si>
  <si>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</si>
  <si>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</si>
  <si>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</si>
  <si>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</si>
  <si>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</si>
  <si>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</si>
  <si>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</si>
  <si>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</si>
  <si>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</si>
  <si>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</si>
  <si>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</si>
  <si>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</si>
  <si>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</si>
  <si>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</si>
  <si>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</si>
  <si>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</si>
  <si>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</si>
  <si>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</si>
  <si>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</si>
  <si>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</si>
  <si>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</si>
  <si>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</si>
  <si>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</si>
  <si>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</si>
  <si>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</si>
  <si>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</si>
  <si>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</si>
  <si>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</si>
  <si>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</si>
  <si>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</si>
  <si>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</si>
  <si>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</si>
  <si>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</si>
  <si>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</si>
  <si>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</si>
  <si>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</si>
  <si>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</si>
  <si>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</si>
  <si>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</si>
  <si>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</si>
  <si>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</si>
  <si>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</si>
  <si>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</si>
  <si>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</si>
  <si>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</si>
  <si>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</si>
  <si>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</si>
  <si>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</si>
  <si>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</si>
  <si>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</si>
  <si>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</si>
  <si>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</si>
  <si>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</si>
  <si>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</si>
  <si>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</si>
  <si>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</si>
  <si>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</si>
  <si>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</si>
  <si>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</si>
  <si>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</si>
  <si>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</si>
  <si>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</si>
  <si>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</si>
  <si>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</si>
  <si>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</si>
  <si>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</si>
  <si>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</si>
  <si>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</si>
  <si>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</si>
  <si>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</si>
  <si>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</si>
  <si>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</si>
  <si>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</si>
  <si>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</si>
  <si>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</si>
  <si>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</si>
  <si>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</si>
  <si>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</si>
  <si>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</si>
  <si>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</si>
  <si>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</si>
  <si>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</si>
  <si>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</si>
  <si>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</si>
  <si>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</si>
  <si>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</si>
  <si>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</si>
  <si>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</si>
  <si>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</si>
  <si>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</si>
  <si>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</si>
  <si>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</si>
  <si>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</si>
  <si>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</si>
  <si>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</si>
  <si>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</si>
  <si>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</si>
  <si>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</si>
  <si>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</si>
  <si>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</si>
  <si>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</si>
  <si>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</si>
  <si>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</si>
  <si>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</si>
  <si>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</si>
  <si>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</si>
  <si>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</si>
  <si>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</si>
  <si>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</si>
  <si>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</si>
  <si>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</si>
  <si>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</si>
  <si>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</si>
  <si>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</si>
  <si>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</si>
  <si>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</si>
  <si>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</si>
  <si>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</si>
  <si>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</si>
  <si>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</si>
  <si>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</si>
  <si>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</si>
  <si>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</si>
  <si>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</si>
  <si>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</si>
  <si>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</si>
  <si>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</si>
  <si>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</si>
  <si>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</si>
  <si>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</si>
  <si>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</si>
  <si>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</si>
  <si>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</si>
  <si>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</si>
  <si>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</si>
  <si>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</si>
  <si>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</si>
  <si>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</si>
  <si>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</si>
  <si>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</si>
  <si>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</si>
  <si>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</si>
  <si>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</si>
  <si>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</si>
  <si>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</si>
  <si>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</si>
  <si>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</si>
  <si>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</si>
  <si>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</si>
  <si>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</si>
  <si>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</si>
  <si>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</si>
  <si>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</si>
  <si>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</si>
  <si>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</si>
  <si>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</si>
  <si>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</si>
  <si>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</si>
  <si>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</si>
  <si>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</si>
  <si>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</si>
  <si>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</si>
  <si>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</si>
  <si>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</si>
  <si>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</si>
  <si>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</si>
  <si>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</si>
  <si>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</si>
  <si>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</si>
  <si>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</si>
  <si>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</si>
  <si>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</si>
  <si>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</si>
  <si>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</si>
  <si>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</si>
  <si>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</si>
  <si>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</si>
  <si>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</si>
  <si>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</si>
  <si>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</si>
  <si>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</si>
  <si>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</si>
  <si>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</si>
  <si>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</si>
  <si>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</si>
  <si>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</si>
  <si>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</si>
  <si>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</si>
  <si>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</si>
  <si>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</si>
  <si>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</si>
  <si>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</si>
  <si>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</si>
  <si>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</si>
  <si>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</si>
  <si>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</si>
  <si>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</si>
  <si>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</si>
  <si>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</si>
  <si>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</si>
  <si>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</si>
  <si>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</si>
  <si>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</si>
  <si>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</si>
  <si>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</si>
  <si>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</si>
  <si>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</si>
  <si>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</si>
  <si>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</si>
  <si>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</si>
  <si>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</si>
  <si>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</si>
  <si>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</si>
  <si>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</si>
  <si>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</si>
  <si>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</si>
  <si>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</si>
  <si>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</si>
  <si>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</si>
  <si>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</si>
  <si>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</si>
  <si>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</si>
  <si>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</si>
  <si>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</si>
  <si>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</si>
  <si>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</si>
  <si>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</si>
  <si>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</si>
  <si>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</si>
  <si>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</si>
  <si>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</si>
  <si>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</si>
  <si>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</si>
  <si>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</si>
  <si>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</si>
  <si>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</si>
  <si>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</si>
  <si>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</si>
  <si>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</si>
  <si>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</si>
  <si>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</si>
  <si>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</si>
  <si>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</si>
  <si>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</si>
  <si>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</si>
  <si>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</si>
  <si>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</si>
  <si>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</si>
  <si>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</si>
  <si>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</si>
  <si>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</si>
  <si>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</si>
  <si>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</si>
  <si>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</si>
  <si>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</si>
  <si>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</si>
  <si>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</si>
  <si>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</si>
  <si>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</si>
  <si>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</si>
  <si>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</si>
  <si>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</si>
  <si>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</si>
  <si>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</si>
  <si>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</si>
  <si>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</si>
  <si>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</si>
  <si>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</si>
  <si>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</si>
  <si>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</si>
  <si>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</si>
  <si>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</si>
  <si>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</si>
  <si>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</si>
  <si>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</si>
  <si>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</si>
  <si>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</si>
  <si>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</si>
  <si>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</si>
  <si>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</si>
  <si>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</si>
  <si>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</si>
  <si>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</si>
  <si>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</si>
  <si>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</si>
  <si>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</si>
  <si>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</si>
  <si>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</si>
  <si>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</si>
  <si>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</si>
  <si>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</si>
  <si>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</si>
  <si>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</si>
  <si>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</si>
  <si>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</si>
  <si>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</si>
  <si>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</si>
  <si>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</si>
  <si>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</si>
  <si>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</si>
  <si>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</si>
  <si>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</si>
  <si>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</si>
  <si>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</si>
  <si>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</si>
  <si>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</si>
  <si>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</si>
  <si>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</si>
  <si>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</si>
  <si>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</si>
  <si>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</si>
  <si>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</si>
  <si>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</si>
  <si>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</si>
  <si>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</si>
  <si>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</si>
  <si>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</si>
  <si>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</si>
  <si>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</si>
  <si>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</si>
  <si>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</si>
  <si>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</si>
  <si>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</si>
  <si>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</si>
  <si>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</si>
  <si>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</si>
  <si>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</si>
  <si>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</si>
  <si>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</si>
  <si>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</si>
  <si>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</si>
  <si>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</si>
  <si>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</si>
  <si>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</si>
  <si>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</si>
  <si>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</si>
  <si>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</si>
  <si>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</si>
  <si>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</si>
  <si>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</si>
  <si>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</si>
  <si>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</si>
  <si>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</si>
  <si>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</si>
  <si>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</si>
  <si>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</si>
  <si>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</si>
  <si>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</si>
  <si>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</si>
  <si>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</si>
  <si>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</si>
  <si>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</si>
  <si>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</si>
  <si>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</si>
  <si>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</si>
  <si>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</si>
  <si>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</si>
  <si>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</si>
  <si>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</si>
  <si>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</si>
  <si>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</si>
  <si>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</si>
  <si>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</si>
  <si>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</si>
  <si>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</si>
  <si>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</si>
  <si>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</si>
  <si>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</si>
  <si>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</si>
  <si>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</si>
  <si>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</si>
  <si>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</si>
  <si>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</si>
  <si>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</si>
  <si>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</si>
  <si>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</si>
  <si>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</si>
  <si>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</si>
  <si>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</si>
  <si>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</si>
  <si>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</si>
  <si>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</si>
  <si>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</si>
  <si>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</si>
  <si>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</si>
  <si>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</si>
  <si>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</si>
  <si>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</si>
  <si>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</si>
  <si>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</si>
  <si>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</si>
  <si>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</si>
  <si>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</si>
  <si>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</si>
  <si>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</si>
  <si>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</si>
  <si>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</si>
  <si>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</si>
  <si>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</si>
  <si>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</si>
  <si>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</si>
  <si>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</si>
  <si>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</si>
  <si>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</si>
  <si>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</si>
  <si>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</si>
  <si>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</si>
  <si>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</si>
  <si>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</si>
  <si>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</si>
  <si>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</si>
  <si>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</si>
  <si>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</si>
  <si>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</si>
  <si>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</si>
  <si>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</si>
  <si>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</si>
  <si>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</si>
  <si>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</si>
  <si>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</si>
  <si>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</si>
  <si>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</si>
  <si>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</si>
  <si>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</si>
  <si>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</si>
  <si>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</si>
  <si>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</si>
  <si>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</si>
  <si>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</si>
  <si>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</si>
  <si>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</si>
  <si>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</si>
  <si>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</si>
  <si>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</si>
  <si>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</si>
  <si>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</si>
  <si>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</si>
  <si>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</si>
  <si>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</si>
  <si>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</si>
  <si>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</si>
  <si>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</si>
  <si>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</si>
  <si>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</si>
  <si>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</si>
  <si>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</si>
  <si>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</si>
  <si>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</si>
  <si>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</si>
  <si>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</si>
  <si>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</si>
  <si>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</si>
  <si>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</si>
  <si>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</si>
  <si>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</si>
  <si>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</si>
  <si>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</si>
  <si>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</si>
  <si>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</si>
  <si>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</si>
  <si>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</si>
  <si>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</si>
  <si>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</si>
  <si>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</si>
  <si>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</si>
  <si>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</si>
  <si>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</si>
  <si>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</si>
  <si>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</si>
  <si>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</si>
  <si>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</si>
  <si>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</si>
  <si>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</si>
  <si>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</si>
  <si>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</si>
  <si>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</si>
  <si>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</si>
  <si>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</si>
  <si>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</si>
  <si>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</si>
  <si>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</si>
  <si>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</si>
  <si>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</si>
  <si>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</si>
  <si>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</si>
  <si>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</si>
  <si>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</si>
  <si>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</si>
  <si>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</si>
  <si>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</si>
  <si>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</si>
  <si>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</si>
  <si>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</si>
  <si>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</si>
  <si>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</si>
  <si>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</si>
  <si>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</si>
  <si>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</si>
  <si>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</si>
  <si>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</si>
  <si>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</si>
  <si>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</si>
  <si>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</si>
  <si>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</si>
  <si>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</si>
  <si>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</si>
  <si>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</si>
  <si>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</si>
  <si>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</si>
  <si>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</si>
  <si>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</si>
  <si>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</si>
  <si>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</si>
  <si>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</si>
  <si>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</si>
  <si>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</si>
  <si>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</si>
  <si>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</si>
  <si>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</si>
  <si>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</si>
  <si>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</si>
  <si>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</si>
  <si>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</si>
  <si>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</si>
  <si>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</si>
  <si>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</si>
  <si>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</si>
  <si>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</si>
  <si>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</si>
  <si>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</si>
  <si>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</si>
  <si>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</si>
  <si>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</si>
  <si>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</si>
  <si>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</si>
  <si>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</si>
  <si>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</si>
  <si>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</si>
  <si>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</si>
  <si>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</si>
  <si>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</si>
  <si>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</si>
  <si>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</si>
  <si>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</si>
  <si>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</si>
  <si>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</si>
  <si>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</si>
  <si>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</si>
  <si>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</si>
  <si>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</si>
  <si>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</si>
  <si>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</si>
  <si>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</si>
  <si>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</si>
  <si>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</si>
  <si>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</si>
  <si>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</si>
  <si>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</si>
  <si>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</si>
  <si>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</si>
  <si>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</si>
  <si>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</si>
  <si>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</si>
  <si>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</si>
  <si>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</si>
  <si>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</si>
  <si>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</si>
  <si>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</si>
  <si>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</si>
  <si>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</si>
  <si>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</si>
  <si>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</si>
  <si>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</si>
  <si>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</si>
  <si>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</si>
  <si>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</si>
  <si>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</si>
  <si>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</si>
  <si>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</si>
  <si>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</si>
  <si>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</si>
  <si>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</si>
  <si>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</si>
  <si>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</si>
  <si>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</si>
  <si>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</si>
  <si>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</si>
  <si>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</si>
  <si>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</si>
  <si>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</si>
  <si>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</si>
  <si>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</si>
  <si>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</si>
  <si>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</si>
  <si>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</si>
  <si>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</si>
  <si>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</si>
  <si>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</si>
  <si>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at site connecting PG </t>
  </si>
  <si>
    <t>PCM-20251007-00000905</t>
  </si>
  <si>
    <t xml:space="preserve">EM Team need 50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</si>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</sst>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274.48413923611224</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5.4092939819383901E-2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3.3167013891215902E-2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45937.432565162038</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45937.432565162038</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45937.432565162038</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45937.432565162038</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45937.432565162038</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45937.432565162038</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45937.432565162038</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45937.432565162038</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45937.432565162038</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45937.432565162038</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45937.432565162038</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45937.432565162038</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45937.432565162038</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45937.432565162038</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45937.432565162038</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45937.432565162038</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45937.432565162038</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45937.432565162038</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45937.432565162038</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45937.432565162038</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45937.432565162038</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45937.432565162038</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45937.432565162038</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45937.432565162038</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45937.432565162038</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45937.432565162038</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45937.432565162038</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45937.432565162038</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45937.432565162038</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45937.432565162038</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45937.432565162038</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45937.432565162038</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45937.432565162038</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45937.432565162038</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45937.432565162038</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45937.432565162038</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45937.432565162038</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45937.432565162038</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45937.432565162038</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45937.432565162038</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45937.432565162038</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45937.432565162038</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45937.432565162038</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45937.432565162038</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45937.432565162038</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45937.432565162038</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45937.432565162038</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45937.432565162038</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45937.432565162038</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45937.432565162038</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45937.432565162038</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45937.432565162038</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45937.432565162038</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45937.432565162038</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45937.432565162038</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45937.432565162038</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45937.432565162038</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45937.432565162038</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45937.432565162038</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45937.432565162038</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45937.432565162038</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45937.432565162038</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45937.432565162038</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45937.432565162038</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45937.432565162038</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45937.432565162038</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45937.432565162038</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45937.432565162038</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45937.432565162038</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45937.432565162038</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45937.432565162038</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45937.432565162038</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45937.432565162038</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45937.432565162038</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45937.432565162038</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45937.432565162038</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45937.432565162038</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45937.432565162038</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45937.432565162038</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45937.432565162038</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45937.432565162038</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45937.432565162038</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45937.432565162038</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45937.432565162038</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45937.432565162038</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45937.432565162038</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130.70548182870698</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112.43272719907691</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0.56063229166466044</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3.6940162040991709E-2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45937.432565162038</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45937.432565162038</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45937.432565162038</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45937.432565162038</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45937.432565162038</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45937.432565162038</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45937.432565162038</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45937.432565162038</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45937.432565162038</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45937.432565162038</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45937.432565162038</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45937.432565162038</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45937.432565162038</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45937.432565162038</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45937.432565162038</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45937.432565162038</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45937.432565162038</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45937.432565162038</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45937.432565162038</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45937.432565162038</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45937.432565162038</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45937.432565162038</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45937.432565162038</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45937.432565162038</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45937.432565162038</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45937.432565162038</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45937.432565162038</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45937.432565162038</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45937.432565162038</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45937.432565162038</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45937.432565162038</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45937.432565162038</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45937.432565162038</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45937.432565162038</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45937.432565162038</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45937.432565162038</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45937.432565162038</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45937.432565162038</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45937.432565162038</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45937.432565162038</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45937.432565162038</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45937.432565162038</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45937.432565162038</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45937.432565162038</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45937.432565162038</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45937.432565162038</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45937.432565162038</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45937.432565162038</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45937.432565162038</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45937.432565162038</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45937.432565162038</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45937.432565162038</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45937.432565162038</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45937.432565162038</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45937.432565162038</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45937.432565162038</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45937.432565162038</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45937.432565162038</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45937.432565162038</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45937.432565162038</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45937.432565162038</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45937.432565162038</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45937.432565162038</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45937.432565162038</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45937.432565162038</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45937.432565162038</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45937.432565162038</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45937.432565162038</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45937.432565162038</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45937.432565162038</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45937.432565162038</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45937.432565162038</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45937.432565162038</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45937.432565162038</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45937.432565162038</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45937.432565162038</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45937.432565162038</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45937.432565162038</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45937.432565162038</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45937.432565162038</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45937.432565162038</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45937.432565162038</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45937.432565162038</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45937.432565162038</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45937.432565162038</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45937.432565162038</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45937.432565162038</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45937.432565162038</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45937.432565162038</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45937.432565162038</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45937.432565162038</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45937.432565162038</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45937.432565162038</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45937.432565162038</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45937.432565162038</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45937.432565162038</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45937.432565162038</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45937.432565162038</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45937.432565162038</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45937.432565162038</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45937.432565162038</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45937.432565162038</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45937.432565162038</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45937.432565162038</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45937.432565162038</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45937.432565162038</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45937.432565162038</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45937.432565162038</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45937.432565162038</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45937.432565162038</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45937.432565162038</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45937.432565162038</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45937.432565162038</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45937.432565162038</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45937.432565162038</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45937.432565162038</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45937.432565162038</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45937.432565162038</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45937.432565162038</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45937.432565162038</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45937.432565162038</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45937.432565162038</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45937.432565162038</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45937.432565162038</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45937.432565162038</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45937.432565162038</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45937.432565162038</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45937.432565162038</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45937.432565162038</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45937.432565162038</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45937.432565162038</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45937.432565162038</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45937.432565162038</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45937.432565162038</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45937.432565162038</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45937.432565162038</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45937.432565162038</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45937.432565162038</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45937.432565162038</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45937.432565162038</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45937.432565162038</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45937.432565162038</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45937.432565162038</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45937.432565162038</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45937.432565162038</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45937.432565162038</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45937.432565162038</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45937.432565162038</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45937.432565162038</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45937.432565162038</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45937.432565162038</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45937.432565162038</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45937.432565162038</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45937.432565162038</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45937.432565162038</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45937.432565162038</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45937.432565162038</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45937.432565162038</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45937.432565162038</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45937.432565162038</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45937.432565162038</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45937.432565162038</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45937.432565162038</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45937.432565162038</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45937.432565162038</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45937.432565162038</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45937.432565162038</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45937.432565162038</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45937.432565162038</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45937.432565162038</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45937.432565162038</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45937.432565162038</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45937.432565162038</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45937.432565162038</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45937.432565162038</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45937.432565162038</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45937.432565162038</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45937.432565162038</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45937.432565162038</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45937.432565162038</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45937.432565162038</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45937.432565162038</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45937.432565162038</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45937.432565162038</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45937.432565162038</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45937.432565162038</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45937.432565162038</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45937.432565162038</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45937.432565162038</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45937.432565162038</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45937.432565162038</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45937.432565162038</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45937.432565162038</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45937.432565162038</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45937.432565162038</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45937.432565162038</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45937.432565162038</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45937.432565162038</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45937.432565162038</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45937.432565162038</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45937.432565162038</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45937.432565162038</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45937.432565162038</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45937.432565162038</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45937.432565162038</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45937.432565162038</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45937.432565162038</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45937.432565162038</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45937.432565162038</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45937.432565162038</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45937.432565162038</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45937.432565162038</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45937.432565162038</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45937.432565162038</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45937.432565162038</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45937.432565162038</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45937.432565162038</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45937.432565162038</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45937.432565162038</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45937.432565162038</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45937.432565162038</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45937.432565162038</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45937.432565162038</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45937.432565162038</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45937.432565162038</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45937.432565162038</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45937.432565162038</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45937.432565162038</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45937.432565162038</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45937.432565162038</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45937.432565162038</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45937.432565162038</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45937.432565162038</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45937.432565162038</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45937.432565162038</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45937.432565162038</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45937.432565162038</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45937.432565162038</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45937.432565162038</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45937.432565162038</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45937.432565162038</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45937.432565162038</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45937.432565162038</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45937.432565162038</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45937.432565162038</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45937.432565162038</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45937.432565162038</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45937.432565162038</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45937.432565162038</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45937.432565162038</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45937.432565162038</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45937.432565162038</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45937.432565162038</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45937.432565162038</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45937.432565162038</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45937.432565162038</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45937.432565162038</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45937.432565162038</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45937.432565162038</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45937.432565162038</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45937.432565162038</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45937.432565162038</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45937.432565162038</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45937.432565162038</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45937.432565162038</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45937.432565162038</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45937.432565162038</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45937.432565162038</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45937.432565162038</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45937.432565162038</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45937.432565162038</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45937.432565162038</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45937.432565162038</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45937.432565162038</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45937.432565162038</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45937.432565162038</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45937.432565162038</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45937.432565162038</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45937.432565162038</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45937.432565162038</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45937.432565162038</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45937.432565162038</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45937.432565162038</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45937.432565162038</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45937.432565162038</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45937.432565162038</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45937.432565162038</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45937.432565162038</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45937.432565162038</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45937.432565162038</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45937.432565162038</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45937.432565162038</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45937.432565162038</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45937.432565162038</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45937.432565162038</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45937.432565162038</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45937.432565162038</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45937.432565162038</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45937.432565162038</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45937.432565162038</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45937.432565162038</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45937.432565162038</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45937.432565162038</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45937.432565162038</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45937.432565162038</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45937.432565162038</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45937.432565162038</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45937.432565162038</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45937.432565162038</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45937.432565162038</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45937.432565162038</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45937.432565162038</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45937.432565162038</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45937.432565162038</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45937.432565162038</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45937.432565162038</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45937.432565162038</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45937.432565162038</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45937.432565162038</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45937.432565162038</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45937.432565162038</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45937.432565162038</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45937.432565162038</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45937.432565162038</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45937.432565162038</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45937.432565162038</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45937.432565162038</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45937.432565162038</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45937.432565162038</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45937.432565162038</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45937.432565162038</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45937.432565162038</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45937.432565162038</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45937.432565162038</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45937.432565162038</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45937.432565162038</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45937.432565162038</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45937.432565162038</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45937.432565162038</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45937.432565162038</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45937.432565162038</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45937.432565162038</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45937.432565162038</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45937.432565162038</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45937.432565162038</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45937.432565162038</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45937.432565162038</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45937.432565162038</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45937.432565162038</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45937.432565162038</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45937.432565162038</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45937.432565162038</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45937.432565162038</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45937.432565162038</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45937.432565162038</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45937.432565162038</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45937.432565162038</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45937.432565162038</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45937.432565162038</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45937.432565162038</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45937.432565162038</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45937.432565162038</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45937.432565162038</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45937.432565162038</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45937.432565162038</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45937.432565162038</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45937.432565162038</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45937.432565162038</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45937.432565162038</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45937.432565162038</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45937.432565162038</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45937.432565162038</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45937.432565162038</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45937.432565162038</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45937.432565162038</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45937.432565162038</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45937.432565162038</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45937.432565162038</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45937.432565162038</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45937.432565162038</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45937.432565162038</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45937.432565162038</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45937.432565162038</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45937.432565162038</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45937.432565162038</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45937.432565162038</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45937.432565162038</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45937.432565162038</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45937.432565162038</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45937.432565162038</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45937.432565162038</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45937.432565162038</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45937.432565162038</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45937.432565162038</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45937.432565162038</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45937.432565162038</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45937.432565162038</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45937.432565162038</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45937.432565162038</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45937.432565162038</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45937.432565162038</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45937.432565162038</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45937.432565162038</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45937.432565162038</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45937.432565162038</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45937.432565162038</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45937.432565162038</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45937.432565162038</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45937.432565162038</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45937.432565162038</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45937.432565162038</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45937.432565162038</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45937.432565162038</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45937.432565162038</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45937.432565162038</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45937.432565162038</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45937.432565162038</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45937.432565162038</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45937.432565162038</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45937.432565162038</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45937.432565162038</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45937.432565162038</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45937.432565162038</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45937.432565162038</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45937.432565162038</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45937.432565162038</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45937.432565162038</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45937.432565162038</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45937.432565162038</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45937.432565162038</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45937.432565162038</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45937.432565162038</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45937.432565162038</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45937.432565162038</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45937.432565162038</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45937.432565162038</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45937.432565162038</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45937.432565162038</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45937.432565162038</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45937.432565162038</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45937.432565162038</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45937.432565162038</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45937.432565162038</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45937.432565162038</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45937.432565162038</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45937.432565162038</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45937.432565162038</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45937.432565162038</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45937.432565162038</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45937.432565162038</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45937.432565162038</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45937.432565162038</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45937.432565162038</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45937.432565162038</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45937.432565162038</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45937.432565162038</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45937.432565162038</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45937.432565162038</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45937.432565162038</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45937.432565162038</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45937.432565162038</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45937.432565162038</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45937.432565162038</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45937.432565162038</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45937.432565162038</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45937.432565162038</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45937.432565162038</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45937.432565162038</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45937.432565162038</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45937.432565162038</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45937.432565162038</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45937.432565162038</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45937.432565162038</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45937.432565162038</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45937.432565162038</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45937.432565162038</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45937.432565162038</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45937.432565162038</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45937.432565162038</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45937.432565162038</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45937.432565162038</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45937.432565162038</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45937.432565162038</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45937.432565162038</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45937.432565162038</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45937.432565162038</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45937.432565162038</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45937.432565162038</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45937.432565162038</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45937.432565162038</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45937.432565162038</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45937.432565162038</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45937.432565162038</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45937.432565162038</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45937.432565162038</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45937.432565162038</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45937.432565162038</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45937.432565162038</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45937.432565162038</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45937.432565162038</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45937.432565162038</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45937.432565162038</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45937.432565162038</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45937.432565162038</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45937.432565162038</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45937.432565162038</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45937.432565162038</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45937.432565162038</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45937.432565162038</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45937.432565162038</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45937.432565162038</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45937.432565162038</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45937.432565162038</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45937.432565162038</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45937.432565162038</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45937.432565162038</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45937.432565162038</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45937.432565162038</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45937.432565162038</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45937.432565162038</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45937.432565162038</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45937.432565162038</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45937.432565162038</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45937.432565162038</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45937.432565162038</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45937.432565162038</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45937.432565162038</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45937.432565162038</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45937.432565162038</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45937.432565162038</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45937.432565162038</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45937.432565162038</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45937.432565162038</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45937.432565162038</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45937.432565162038</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45937.432565162038</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45937.432565162038</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45937.432565162038</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45937.432565162038</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45937.432565162038</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45937.432565162038</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45937.432565162038</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45937.432565162038</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45937.432565162038</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45937.432565162038</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45937.432565162038</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45937.432565162038</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45937.432565162038</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45937.432565162038</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45937.432565162038</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45937.432565162038</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45937.432565162038</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45937.432565162038</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45937.432565162038</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45937.432565162038</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45937.432565162038</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45937.432565162038</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45937.432565162038</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45937.432565162038</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45937.432565162038</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45937.432565162038</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45937.432565162038</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45937.432565162038</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45937.432565162038</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45937.432565162038</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45937.432565162038</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45937.432565162038</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45937.432565162038</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45937.432565162038</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45937.432565162038</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45937.432565162038</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45937.432565162038</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45937.432565162038</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45937.432565162038</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45937.432565162038</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45937.432565162038</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45937.432565162038</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45937.432565162038</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45937.432565162038</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45937.432565162038</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45937.432565162038</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45937.432565162038</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45937.432565162038</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45937.432565162038</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45937.432565162038</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45937.432565162038</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45937.432565162038</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45937.432565162038</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45937.432565162038</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45937.432565162038</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45937.432565162038</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45937.432565162038</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45937.432565162038</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45937.432565162038</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45937.432565162038</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45937.432565162038</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45937.432565162038</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45937.432565162038</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45937.432565162038</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45937.432565162038</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45937.432565162038</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45937.432565162038</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45937.432565162038</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45937.432565162038</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45937.432565162038</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45937.432565162038</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45937.432565162038</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45937.432565162038</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45937.432565162038</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45937.432565162038</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45937.432565162038</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45937.432565162038</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45937.432565162038</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45937.432565162038</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45937.432565162038</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45937.432565162038</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45937.432565162038</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45937.432565162038</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45937.432565162038</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45937.432565162038</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45937.432565162038</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45937.432565162038</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45937.432565162038</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45937.432565162038</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45937.432565162038</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45937.432565162038</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45937.432565162038</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45937.432565162038</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45937.432565162038</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45937.432565162038</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45937.432565162038</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45937.432565162038</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45937.432565162038</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45937.432565162038</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45937.432565162038</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45937.432565162038</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45937.432565162038</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45937.432565162038</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45937.432565162038</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45937.432565162038</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45937.432565162038</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45937.432565162038</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45937.432565162038</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45937.432565162038</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45937.432565162038</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45937.432565162038</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45937.432565162038</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45937.432565162038</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45937.432565162038</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45937.432565162038</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45937.432565162038</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45937.432565162038</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45937.432565162038</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45937.432565162038</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45937.432565162038</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45937.432565162038</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45937.432565162038</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45937.432565162038</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45937.432565162038</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45937.432565162038</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45937.432565162038</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45937.432565162038</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45937.432565162038</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45937.432565162038</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45937.432565162038</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45937.432565162038</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45937.432565162038</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45937.432565162038</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45937.432565162038</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45937.432565162038</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45937.432565162038</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45937.432565162038</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45937.432565162038</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45937.432565162038</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45937.432565162038</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45937.432565162038</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45937.432565162038</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45937.432565162038</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45937.432565162038</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45937.432565162038</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45937.432565162038</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45937.432565162038</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45937.432565162038</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45937.432565162038</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45937.432565162038</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45937.432565162038</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45937.432565162038</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45937.432565162038</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45937.432565162038</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45937.432565162038</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45937.432565162038</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45937.432565162038</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45937.432565162038</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45937.432565162038</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45937.432565162038</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45937.432565162038</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45937.432565162038</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45937.432565162038</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45937.432565162038</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45937.432565162038</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45937.432565162038</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45937.432565162038</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45937.432565162038</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45937.432565162038</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45937.432565162038</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45937.432565162038</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45937.432565162038</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45937.432565162038</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45937.432565162038</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45937.432565162038</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45937.432565162038</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45937.432565162038</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45937.432565162038</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45937.432565162038</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45937.432565162038</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45937.432565162038</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45937.432565162038</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45937.432565162038</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45937.432565162038</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45937.432565162038</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45937.432565162038</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45937.432565162038</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45937.432565162038</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45937.432565162038</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45937.432565162038</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45937.432565162038</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45937.432565162038</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45937.432565162038</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45937.432565162038</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45937.432565162038</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45937.432565162038</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45937.432565162038</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45937.432565162038</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45937.432565162038</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45937.432565162038</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45937.432565162038</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45937.432565162038</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45937.432565162038</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45937.432565162038</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45937.432565162038</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45937.432565162038</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45937.432565162038</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45937.432565162038</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45937.432565162038</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45937.432565162038</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45937.432565162038</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45937.432565162038</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45937.432565162038</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45937.432565162038</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45937.432565162038</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45937.432565162038</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45937.432565162038</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45937.432565162038</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45937.432565162038</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45937.432565162038</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45937.432565162038</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45937.432565162038</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45937.432565162038</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45937.432565162038</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45937.432565162038</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45937.432565162038</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45937.432565162038</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45937.432565162038</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45937.432565162038</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45937.432565162038</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45937.432565162038</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45937.432565162038</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45937.432565162038</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45937.432565162038</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45937.432565162038</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45937.432565162038</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45937.432565162038</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45937.432565162038</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45937.432565162038</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45937.432565162038</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45937.432565162038</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45937.432565162038</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45937.432565162038</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45937.432565162038</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45937.432565162038</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45937.432565162038</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45937.432565162038</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45937.432565162038</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45937.432565162038</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45937.432565162038</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45937.432565162038</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45937.432565162038</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45937.432565162038</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45937.432565162038</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45937.432565162038</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45937.432565162038</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45937.432565162038</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45937.432565162038</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45937.432565162038</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45937.432565162038</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45937.432565162038</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45937.432565162038</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45937.432565162038</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45937.432565162038</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45937.432565162038</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45937.432565162038</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45937.432565162038</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45937.432565162038</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45937.432565162038</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45937.432565162038</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45937.432565162038</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45937.432565162038</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45937.432565162038</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45937.432565162038</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45937.432565162038</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45937.432565162038</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45937.432565162038</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45937.432565162038</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45937.432565162038</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45937.432565162038</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45937.432565162038</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45937.432565162038</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45937.432565162038</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45937.432565162038</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45937.432565162038</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45937.432565162038</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45937.432565162038</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45937.432565162038</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45937.432565162038</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45937.432565162038</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45937.432565162038</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45937.432565162038</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45937.432565162038</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45937.432565162038</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45937.432565162038</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45937.432565162038</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45937.432565162038</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45937.432565162038</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45937.432565162038</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45937.432565162038</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45937.432565162038</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45937.432565162038</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45937.432565162038</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45937.432565162038</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45937.432565162038</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45937.432565162038</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45937.432565162038</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45937.432565162038</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45937.432565162038</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45937.432565162038</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45937.432565162038</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45937.432565162038</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45937.432565162038</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45937.432565162038</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45937.432565162038</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45937.432565162038</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45937.432565162038</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45937.432565162038</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45937.432565162038</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45937.432565162038</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45937.432565162038</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45937.432565162038</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45937.432565162038</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45937.432565162038</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45937.432565162038</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45937.432565162038</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45937.432565162038</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45937.432565162038</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45937.432565162038</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45937.432565162038</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45937.432565162038</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45937.432565162038</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45937.432565162038</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45937.432565162038</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45937.432565162038</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45937.432565162038</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45937.432565162038</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45937.432565162038</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45937.432565162038</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45937.432565162038</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45937.432565162038</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45937.432565162038</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45937.432565162038</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45937.432565162038</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45937.432565162038</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45937.432565162038</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45937.432565162038</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45937.432565162038</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45937.432565162038</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45937.432565162038</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45937.432565162038</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45937.432565162038</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45937.432565162038</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45937.432565162038</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45937.432565162038</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45937.432565162038</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45937.432565162038</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45937.432565162038</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45937.432565162038</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45937.432565162038</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45937.432565162038</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45937.432565162038</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45937.432565162038</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45937.432565162038</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45937.432565162038</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45937.432565162038</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45937.432565162038</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45937.432565162038</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45937.432565162038</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45937.432565162038</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45937.432565162038</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45937.432565162038</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45937.432565162038</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45937.432565162038</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45937.432565162038</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45937.432565162038</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45937.432565162038</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45937.432565162038</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45937.432565162038</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45937.432565162038</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45937.432565162038</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45937.432565162038</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45937.432565162038</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45937.432565162038</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45937.432565162038</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45937.432565162038</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45937.432565162038</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45937.432565162038</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45937.432565162038</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45937.432565162038</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45937.432565162038</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45937.432565162038</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45937.432565162038</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45937.432565162038</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45937.432565162038</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45937.432565162038</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45937.432565162038</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45937.432565162038</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45937.432565162038</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45937.432565162038</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45937.432565162038</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45937.432565162038</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45937.432565162038</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45937.432565162038</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45937.432565162038</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45937.432565162038</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45937.432565162038</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45937.432565162038</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45937.432565162038</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45937.432565162038</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45937.432565162038</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45937.432565162038</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45937.432565162038</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45937.432565162038</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45937.432565162038</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45937.432565162038</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45937.432565162038</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45937.432565162038</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45937.432565162038</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45937.432565162038</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45937.432565162038</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45937.432565162038</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45937.432565162038</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45937.432565162038</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45937.432565162038</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45937.432565162038</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45937.432565162038</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45937.432565162038</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45937.432565162038</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45937.432565162038</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45937.432565162038</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45937.432565162038</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45937.432565162038</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45937.432565162038</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45937.432565162038</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45937.432565162038</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45937.432565162038</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45937.432565162038</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45937.432565162038</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45937.432565162038</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45937.432565162038</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45937.432565162038</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45937.432565162038</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45937.432565162038</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45937.432565162038</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45937.432565162038</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45937.432565162038</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45937.432565162038</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45937.432565162038</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45937.432565162038</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45937.432565162038</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45937.432565162038</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45937.432565162038</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45937.432565162038</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45937.432565162038</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45937.432565162038</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45937.432565162038</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45937.432565162038</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45937.432565162038</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45937.432565162038</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45937.432565162038</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45937.432565162038</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45937.432565162038</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45937.432565162038</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45937.432565162038</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45937.432565162038</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45937.432565162038</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45937.432565162038</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45937.432565162038</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45937.432565162038</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45937.432565162038</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45937.432565162038</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45937.432565162038</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45937.432565162038</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45937.432565162038</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45937.432565162038</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45937.432565162038</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45937.432565162038</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45937.432565162038</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45937.432565162038</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45937.432565162038</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45937.432565162038</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45937.432565162038</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45937.432565162038</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45937.432565162038</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45937.432565162038</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45937.432565162038</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45937.432565162038</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45937.432565162038</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45937.432565162038</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45937.432565162038</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45937.432565162038</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45937.432565162038</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45937.432565162038</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45937.432565162038</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45937.432565162038</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45937.432565162038</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45937.432565162038</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45937.432565162038</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45937.432565162038</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45937.432565162038</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45937.432565162038</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45937.432565162038</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45937.432565162038</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45937.432565162038</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45937.432565162038</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45937.432565162038</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45937.432565162038</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45937.432565162038</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45937.432565162038</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45937.432565162038</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45937.432565162038</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45937.432565162038</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45937.432565162038</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45937.432565162038</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45937.432565162038</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45937.432565162038</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45937.432565162038</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45937.432565162038</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45937.432565162038</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45937.432565162038</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45937.432565162038</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45937.432565162038</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45937.432565162038</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45937.432565162038</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45937.432565162038</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45937.432565162038</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45937.432565162038</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45937.432565162038</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45937.432565162038</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45937.432565162038</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45937.432565162038</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45937.432565162038</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45937.432565162038</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45937.432565162038</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45937.432565162038</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45937.432565162038</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45937.432565162038</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45937.432565162038</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45937.432565162038</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45937.432565162038</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45937.432565162038</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45937.432565162038</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45937.432565162038</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45937.432565162038</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45937.432565162038</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45937.432565162038</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45937.432565162038</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45937.432565162038</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45937.432565162038</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45937.432565162038</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45937.432565162038</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45937.432565162038</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45937.432565162038</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45937.432565162038</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45937.432565162038</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45937.432565162038</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45937.432565162038</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45937.432565162038</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45937.432565162038</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45937.432565162038</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45937.432565162038</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45937.432565162038</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45937.432565162038</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45937.432565162038</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45937.432565162038</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45937.432565162038</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45937.432565162038</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45937.432565162038</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45937.432565162038</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45937.432565162038</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45937.432565162038</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45937.432565162038</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45937.432565162038</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45937.432565162038</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45937.432565162038</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45937.432565162038</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45937.432565162038</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45937.432565162038</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45937.432565162038</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45937.432565162038</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45937.432565162038</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45937.432565162038</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45937.432565162038</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45937.432565162038</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45937.432565162038</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45937.432565162038</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45937.432565162038</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45937.432565162038</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45937.432565162038</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45937.432565162038</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45937.432565162038</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45937.432565162038</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45937.432565162038</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45937.432565162038</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45937.432565162038</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45937.432565162038</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45937.432565162038</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45937.432565162038</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45937.432565162038</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45937.432565162038</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45937.432565162038</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45937.432565162038</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45937.432565162038</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45937.432565162038</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45937.432565162038</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45937.432565162038</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45937.432565162038</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45937.432565162038</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45937.432565162038</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45937.432565162038</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45937.432565162038</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45937.432565162038</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45937.432565162038</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45937.432565162038</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45937.432565162038</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45937.432565162038</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45937.432565162038</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45937.432565162038</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45937.432565162038</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45937.432565162038</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45937.432565162038</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45937.432565162038</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45937.432565162038</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45937.432565162038</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45937.432565162038</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45937.432565162038</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45937.432565162038</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45937.432565162038</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45937.432565162038</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45937.432565162038</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45937.432565162038</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45937.432565162038</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45937.432565162038</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45937.432565162038</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45937.432565162038</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45937.432565162038</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45937.432565162038</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45937.432565162038</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45937.432565162038</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45937.432565162038</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45937.432565162038</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45937.432565162038</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45937.432565162038</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45937.432565162038</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45937.432565162038</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45937.432565162038</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45937.432565162038</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45937.432565162038</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45937.432565162038</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45937.432565162038</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45937.432565162038</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45937.432565162038</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45937.432565162038</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45937.432565162038</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45937.432565162038</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45937.432565162038</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45937.432565162038</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45937.432565162038</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45937.432565162038</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45937.432565162038</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45937.432565162038</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45937.432565162038</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45937.432565162038</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45937.432565162038</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45937.432565162038</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45937.432565162038</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45937.432565162038</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45937.432565162038</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45937.432565162038</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45937.432565162038</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45937.432565162038</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45937.432565162038</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45937.432565162038</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45937.432565162038</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45937.432565162038</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45937.432565162038</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45937.432565162038</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45937.432565162038</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45937.432565162038</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45937.432565162038</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45937.432565162038</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45937.432565162038</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45937.432565162038</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45937.432565162038</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45937.432565162038</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45937.432565162038</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45937.432565162038</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45937.432565162038</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45937.432565162038</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45937.432565162038</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45937.432565162038</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45937.432565162038</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45937.432565162038</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45937.432565162038</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45937.432565162038</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45937.432565162038</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45937.432565162038</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45937.432565162038</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45937.432565162038</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45937.432565162038</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45937.432565162038</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45937.432565162038</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45937.432565162038</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45937.432565162038</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45937.432565162038</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45937.432565162038</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45937.432565162038</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45937.432565162038</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45937.432565162038</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45937.432565162038</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45937.432565162038</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45937.432565162038</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45937.432565162038</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45937.432565162038</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45937.432565162038</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45937.432565162038</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45937.432565162038</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45937.432565162038</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45937.432565162038</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45937.432565162038</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45937.432565162038</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45937.432565162038</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45937.432565162038</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45937.432565162038</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45937.432565162038</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45937.432565162038</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45937.432565162038</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45937.432565162038</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45937.432565162038</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45937.432565162038</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45937.432565162038</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45937.432565162038</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45937.432565162038</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45937.432565162038</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45937.432565162038</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45937.432565162038</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45937.432565162038</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45937.432565162038</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45937.432565162038</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45937.432565162038</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45937.432565162038</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45937.432565162038</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45937.432565162038</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45937.432565162038</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45937.432565162038</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45937.432565162038</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45937.432565162038</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45937.432565162038</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45937.432565162038</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45937.432565162038</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45937.432565162038</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45937.432565162038</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45937.432565162038</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45937.432565162038</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45937.432565162038</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45937.432565162038</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45937.432565162038</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45937.432565162038</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45937.432565162038</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45937.432565162038</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45937.432565162038</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45937.432565162038</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45937.432565162038</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45937.432565162038</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45937.432565162038</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45937.432565162038</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45937.432565162038</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45937.432565162038</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45937.432565162038</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45937.432565162038</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45937.432565162038</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45937.432565162038</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45937.432565162038</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45937.432565162038</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45937.432565162038</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45937.432565162038</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45937.432565162038</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45937.432565162038</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45937.432565162038</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45937.432565162038</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45937.432565162038</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45937.432565162038</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45937.432565162038</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45937.432565162038</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45937.432565162038</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45937.432565162038</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45937.432565162038</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45937.432565162038</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45937.432565162038</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45937.432565162038</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45937.432565162038</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45937.432565162038</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45937.432565162038</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45937.432565162038</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45937.432565162038</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45937.432565162038</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45937.432565162038</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45937.432565162038</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45937.432565162038</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45937.432565162038</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45937.432565162038</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45937.432565162038</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45937.432565162038</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45937.432565162038</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45937.432565162038</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45937.432565162038</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45937.432565162038</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45937.432565162038</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45937.432565162038</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45937.432565162038</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45937.432565162038</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45937.432565162038</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45937.432565162038</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45937.432565162038</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45937.432565162038</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45937.432565162038</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45937.432565162038</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45937.432565162038</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45937.432565162038</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45937.432565162038</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45937.432565162038</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45937.432565162038</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45937.432565162038</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45937.432565162038</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45937.432565162038</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45937.432565162038</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45937.432565162038</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45937.432565162038</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45937.432565162038</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45937.432565162038</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45937.432565162038</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45937.432565162038</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45937.432565162038</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45937.432565162038</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45937.432565162038</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45937.432565162038</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45937.432565162038</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45937.432565162038</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45937.432565162038</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45937.432565162038</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45937.432565162038</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45937.432565162038</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45937.432565162038</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45937.432565162038</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45937.432565162038</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45937.432565162038</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45937.432565162038</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45937.432565162038</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45937.432565162038</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45937.432565162038</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45937.432565162038</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45937.432565162038</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45937.432565162038</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45937.432565162038</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45937.432565162038</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45937.432565162038</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45937.432565162038</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45937.432565162038</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45937.432565162038</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45937.432565162038</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45937.432565162038</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45937.432565162038</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45937.432565162038</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45937.432565162038</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45937.432565162038</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45937.432565162038</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45937.432565162038</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45937.432565162038</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45937.432565162038</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45937.432565162038</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45937.432565162038</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45937.432565162038</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45937.432565162038</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45937.432565162038</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45937.432565162038</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45937.432565162038</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45937.432565162038</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45937.432565162038</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45937.432565162038</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45937.432565162038</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45937.432565162038</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45937.432565162038</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45937.432565162038</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45937.432565162038</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45937.432565162038</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45937.432565162038</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45937.432565162038</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45937.432565162038</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45937.432565162038</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45937.432565162038</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45937.432565162038</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45937.432565162038</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45937.432565162038</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45937.432565162038</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45937.432565162038</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45937.432565162038</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45937.432565162038</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45937.432565162038</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45937.432565162038</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45937.432565162038</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45937.432565162038</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233.95184756944218</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2.2756207175916643</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0.66809756944712717</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0.25222951389150694</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0.21867627315077698</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45937.432565162038</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0.10339849536831025</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45937.432565162038</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45937.432565162038</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45937.432565162038</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45937.432565162038</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45937.432565162038</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45937.432565162038</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45937.432565162038</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45937.432565162038</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45937.432565162038</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45937.432565162038</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45937.432565162038</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45937.432565162038</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45937.432565162038</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45937.432565162038</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45937.432565162038</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45937.432565162038</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45937.432565162038</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45937.432565162038</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45937.432565162038</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45937.432565162038</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45937.432565162038</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45937.432565162038</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45937.432565162038</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45937.432565162038</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45937.432565162038</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45937.432565162038</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45937.432565162038</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45937.432565162038</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45937.432565162038</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45937.432565162038</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45937.432565162038</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45937.432565162038</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45937.432565162038</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45937.432565162038</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45937.432565162038</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45937.432565162038</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45937.432565162038</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45937.432565162038</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45937.432565162038</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45937.432565162038</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45937.432565162038</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45937.432565162038</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45937.432565162038</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45937.432565162038</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45937.432565162038</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45937.432565162038</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45937.432565162038</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45937.432565162038</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45937.432565162038</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45937.432565162038</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45937.432565162038</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45937.432565162038</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45937.432565162038</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45937.432565162038</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45937.432565162038</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45937.432565162038</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45937.432565162038</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45937.432565162038</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45937.432565162038</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45937.432565162038</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45937.432565162038</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45937.432565162038</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45937.432565162038</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45937.432565162038</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45937.432565162038</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45937.432565162038</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45937.432565162038</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45937.432565162038</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45937.432565162038</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45937.432565162038</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45937.432565162038</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45937.432565162038</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45937.432565162038</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45937.432565162038</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45937.432565162038</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45937.432565162038</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45937.432565162038</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45937.432565162038</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45937.432565162038</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45937.432565162038</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45937.432565162038</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45937.432565162038</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45937.432565162038</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45937.432565162038</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45937.432565162038</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45937.432565162038</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45937.432565162038</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45937.432565162038</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45937.432565162038</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45937.432565162038</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45937.432565162038</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45937.432565162038</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45937.432565162038</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45937.432565162038</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45937.432565162038</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45937.432565162038</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45937.432565162038</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45937.432565162038</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45937.432565162038</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45937.432565162038</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45937.432565162038</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45937.432565162038</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45937.432565162038</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45937.432565162038</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45937.432565162038</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45937.432565162038</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45937.432565162038</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45937.432565162038</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45937.432565162038</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45937.432565162038</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45937.432565162038</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45937.432565162038</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45937.432565162038</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45937.432565162038</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45937.432565162038</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45937.432565162038</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45937.432565162038</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45937.432565162038</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45937.432565162038</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45937.432565162038</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45937.432565162038</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45937.432565162038</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45937.432565162038</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45937.432565162038</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45937.432565162038</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45937.432565162038</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45937.432565162038</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45937.432565162038</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45937.432565162038</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45937.432565162038</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45937.432565162038</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45937.432565162038</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45937.432565162038</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45937.432565162038</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45937.432565162038</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45937.432565162038</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45937.432565162038</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45937.432565162038</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45937.432565162038</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45937.432565162038</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45937.432565162038</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45937.432565162038</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45937.432565162038</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45937.432565162038</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45937.432565162038</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45937.432565162038</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45937.432565162038</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45937.432565162038</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45937.432565162038</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45937.432565162038</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45937.432565162038</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45937.432565162038</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45937.432565162038</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45937.432565162038</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45937.432565162038</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45937.432565162038</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45937.432565162038</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45937.432565162038</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45937.432565162038</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45937.432565162038</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45937.432565162038</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45937.432565162038</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45937.432565162038</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45937.432565162038</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45937.432565162038</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45937.432565162038</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45937.432565162038</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45937.432565162038</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45937.432565162038</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45937.432565162038</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45937.432565162038</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45937.432565162038</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45937.432565162038</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45937.432565162038</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45937.432565162038</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45937.432565162038</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45937.432565162038</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45937.432565162038</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45937.432565162038</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45937.432565162038</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45937.432565162038</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45937.432565162038</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45937.432565162038</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45937.432565162038</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45937.432565162038</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45937.432565162038</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45937.432565162038</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45937.432565162038</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45937.432565162038</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45937.432565162038</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45937.432565162038</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45937.432565162038</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45937.432565162038</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45937.432565162038</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45937.432565162038</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45937.432565162038</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45937.432565162038</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45937.432565162038</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45937.432565162038</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45937.432565162038</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45937.432565162038</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45937.432565162038</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45937.432565162038</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45937.432565162038</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45937.432565162038</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45937.432565162038</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45937.432565162038</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45937.432565162038</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45937.432565162038</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45937.432565162038</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45937.432565162038</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45937.432565162038</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45937.432565162038</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45937.432565162038</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45937.432565162038</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45937.432565162038</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45937.432565162038</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45937.432565162038</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45937.432565162038</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45937.432565162038</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45937.432565162038</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45937.432565162038</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45937.432565162038</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45937.432565162038</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45937.432565162038</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45937.432565162038</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45937.432565162038</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45937.432565162038</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45937.432565162038</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45937.432565162038</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45937.432565162038</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45937.432565162038</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45937.432565162038</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45937.432565162038</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45937.432565162038</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45937.432565162038</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45937.432565162038</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45937.432565162038</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45937.432565162038</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45937.432565162038</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45937.432565162038</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45937.432565162038</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45937.432565162038</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45937.432565162038</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45937.432565162038</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45937.432565162038</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45937.432565162038</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45937.432565162038</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45937.432565162038</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45937.432565162038</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45937.432565162038</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45937.432565162038</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45937.432565162038</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45937.432565162038</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45937.432565162038</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45937.432565162038</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45937.432565162038</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45937.432565162038</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45937.432565162038</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45937.432565162038</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45937.432565162038</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45937.432565162038</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45937.432565162038</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45937.432565162038</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45937.432565162038</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45937.432565162038</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45937.432565162038</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45937.432565162038</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45937.432565162038</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45937.432565162038</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45937.432565162038</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45937.432565162038</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45937.432565162038</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45937.432565162038</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45937.432565162038</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45937.432565162038</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45937.432565162038</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45937.432565162038</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45937.432565162038</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45937.432565162038</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45937.432565162038</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45937.432565162038</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45937.432565162038</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45937.432565162038</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45937.432565162038</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45937.432565162038</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45937.432565162038</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45937.432565162038</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45937.432565162038</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45937.432565162038</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45937.432565162038</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45937.432565162038</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45937.432565162038</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45937.432565162038</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45937.432565162038</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45937.432565162038</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45937.432565162038</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45937.432565162038</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45937.432565162038</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45937.432565162038</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45937.432565162038</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45937.432565162038</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45937.432565162038</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45937.432565162038</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45937.432565162038</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45937.432565162038</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45937.432565162038</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45937.432565162038</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45937.432565162038</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45937.432565162038</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45937.432565162038</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45937.432565162038</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45937.432565162038</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45937.432565162038</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45937.432565162038</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45937.432565162038</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45937.432565162038</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45937.432565162038</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45937.432565162038</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45937.432565162038</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45937.432565162038</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45937.432565162038</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45937.432565162038</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45937.432565162038</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45937.432565162038</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45937.432565162038</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45937.432565162038</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45937.432565162038</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45937.432565162038</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45937.432565162038</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45937.432565162038</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45937.432565162038</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45937.432565162038</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45937.432565162038</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45937.432565162038</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45937.432565162038</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45937.432565162038</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45937.432565162038</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45937.432565162038</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45937.432565162038</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45937.432565162038</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45937.432565162038</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45937.432565162038</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45937.432565162038</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45937.432565162038</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45937.432565162038</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45937.432565162038</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45937.432565162038</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45937.432565162038</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45937.432565162038</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45937.432565162038</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45937.432565162038</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45937.432565162038</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45937.432565162038</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45937.432565162038</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45937.432565162038</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45937.432565162038</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45937.432565162038</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45937.432565162038</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45937.432565162038</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45937.432565162038</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45937.432565162038</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45937.432565162038</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45937.432565162038</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45937.432565162038</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45937.432565162038</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45937.432565162038</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45937.432565162038</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45937.432565162038</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45937.432565162038</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45937.432565162038</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45937.432565162038</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45937.432565162038</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45937.432565162038</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45937.432565162038</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45937.432565162038</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45937.432565162038</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45937.432565162038</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45937.432565162038</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45937.432565162038</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45937.432565162038</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45937.432565162038</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45937.432565162038</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45937.432565162038</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45937.432565162038</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45937.432565162038</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45937.432565162038</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45937.432565162038</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45937.432565162038</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45937.432565162038</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45937.432565162038</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45937.432565162038</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45937.432565162038</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45937.432565162038</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45937.432565162038</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45937.432565162038</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45937.432565162038</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45937.432565162038</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45937.432565162038</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45937.432565162038</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45937.432565162038</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45937.432565162038</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45937.432565162038</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45937.432565162038</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45937.432565162038</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45937.432565162038</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45937.432565162038</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45937.432565162038</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45937.432565162038</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45937.432565162038</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45937.432565162038</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45937.432565162038</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45937.432565162038</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45937.432565162038</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45937.432565162038</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45937.432565162038</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45937.432565162038</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45937.432565162038</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45937.432565162038</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45937.432565162038</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45937.432565162038</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45937.432565162038</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45937.432565162038</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45937.432565162038</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45937.432565162038</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45937.432565162038</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45937.432565162038</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45937.432565162038</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45937.432565162038</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45937.432565162038</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45937.432565162038</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45937.432565162038</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45937.432565162038</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45937.432565162038</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45937.432565162038</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45937.432565162038</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45937.432565162038</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45937.432565162038</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45937.432565162038</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45937.432565162038</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45937.432565162038</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45937.432565162038</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45937.432565162038</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45937.432565162038</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45937.432565162038</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45937.432565162038</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45937.432565162038</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45937.432565162038</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45937.432565162038</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45937.432565162038</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45937.432565162038</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45937.432565162038</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45937.432565162038</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45937.432565162038</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45937.432565162038</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45937.432565162038</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45937.432565162038</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45937.432565162038</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45937.432565162038</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45937.432565162038</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45937.432565162038</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45937.432565162038</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45937.432565162038</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45937.432565162038</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45937.432565162038</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45937.432565162038</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45937.432565162038</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45937.432565162038</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45937.432565162038</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45937.432565162038</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45937.432565162038</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45937.432565162038</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45937.432565162038</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45937.432565162038</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45937.432565162038</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2"/>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45.600504976850061</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11.243687847221736</v>
      </c>
      <c r="H3" s="38">
        <v>45926.158159722225</v>
      </c>
      <c r="I3" s="37" t="str">
        <f>IFERROR(VLOOKUP(D3,DB!A:F,6,0),"")</f>
        <v>SCECO</v>
      </c>
      <c r="J3" s="37" t="str">
        <f>IFERROR(VLOOKUP(D3,DB!A:G,7,0),"")</f>
        <v>Good</v>
      </c>
      <c r="K3" s="37" t="s">
        <v>39074</v>
      </c>
      <c r="L3" s="37" t="str">
        <f>IFERROR(VLOOKUP(D3,DB!A:I,9,0),"")</f>
        <v>Latis</v>
      </c>
      <c r="M3" s="135"/>
    </row>
    <row r="4" spans="1:13" ht="30.75">
      <c r="A4" s="37" t="s">
        <v>39075</v>
      </c>
      <c r="B4" s="37" t="str">
        <f>IFERROR(VLOOKUP(D4,DB!A:K,11,0),"")</f>
        <v>R5</v>
      </c>
      <c r="C4" s="37">
        <v>1</v>
      </c>
      <c r="D4" s="37" t="s">
        <v>38307</v>
      </c>
      <c r="E4" s="37" t="s">
        <v>39076</v>
      </c>
      <c r="F4" s="38">
        <v>45937.370706018519</v>
      </c>
      <c r="G4" s="39">
        <f ca="1">IFERROR(NOW()-F4,"-")</f>
        <v>6.1859143519541249E-2</v>
      </c>
      <c r="H4" s="38">
        <v>45937.361354166664</v>
      </c>
      <c r="I4" s="37" t="str">
        <f>IFERROR(VLOOKUP(D4,DB!A:F,6,0),"")</f>
        <v>SCECO</v>
      </c>
      <c r="J4" s="37" t="str">
        <f>IFERROR(VLOOKUP(D4,DB!A:G,7,0),"")</f>
        <v>Haj Removal</v>
      </c>
      <c r="K4" s="37" t="s">
        <v>39077</v>
      </c>
      <c r="L4" s="37" t="str">
        <f>IFERROR(VLOOKUP(D4,DB!A:I,9,0),"")</f>
        <v>Latis</v>
      </c>
      <c r="M4" s="135"/>
    </row>
    <row r="5" spans="1:13" ht="15">
      <c r="A5" s="37" t="s">
        <v>39078</v>
      </c>
      <c r="B5" s="37" t="str">
        <f>IFERROR(VLOOKUP(D5,DB!A:K,11,0),"")</f>
        <v>R5</v>
      </c>
      <c r="C5" s="37">
        <v>2</v>
      </c>
      <c r="D5" s="37" t="s">
        <v>37362</v>
      </c>
      <c r="E5" s="37" t="s">
        <v>39047</v>
      </c>
      <c r="F5" s="38">
        <v>45937.405081018522</v>
      </c>
      <c r="G5" s="39">
        <f ca="1">IFERROR(NOW()-F5,"-")</f>
        <v>2.7484143516630866E-2</v>
      </c>
      <c r="H5" s="38">
        <v>45937.391967592594</v>
      </c>
      <c r="I5" s="37" t="str">
        <f>IFERROR(VLOOKUP(D5,DB!A:F,6,0),"")</f>
        <v>Generator-SG</v>
      </c>
      <c r="J5" s="37" t="str">
        <f>IFERROR(VLOOKUP(D5,DB!A:G,7,0),"")</f>
        <v>Vandalized</v>
      </c>
      <c r="K5" s="37" t="s">
        <v>39079</v>
      </c>
      <c r="L5" s="37" t="str">
        <f>IFERROR(VLOOKUP(D5,DB!A:I,9,0),"")</f>
        <v>Latis</v>
      </c>
      <c r="M5" s="135"/>
    </row>
    <row r="6" spans="1:13" ht="15">
      <c r="A6" s="37" t="s">
        <v>39080</v>
      </c>
      <c r="B6" s="37" t="str">
        <f>IFERROR(VLOOKUP(D6,DB!A:K,11,0),"")</f>
        <v>R5</v>
      </c>
      <c r="C6" s="37">
        <v>3</v>
      </c>
      <c r="D6" s="37" t="s">
        <v>38266</v>
      </c>
      <c r="E6" s="37" t="s">
        <v>38964</v>
      </c>
      <c r="F6" s="38">
        <v>45937.424930555557</v>
      </c>
      <c r="G6" s="39">
        <f ca="1">IFERROR(NOW()-F6,"-")</f>
        <v>7.6346064815879799E-3</v>
      </c>
      <c r="H6" s="38">
        <v>45937.414733796293</v>
      </c>
      <c r="I6" s="37" t="str">
        <f>IFERROR(VLOOKUP(D6,DB!A:F,6,0),"")</f>
        <v>SCECO</v>
      </c>
      <c r="J6" s="37" t="str">
        <f>IFERROR(VLOOKUP(D6,DB!A:G,7,0),"")</f>
        <v>Haj Removal</v>
      </c>
      <c r="K6" s="37" t="s">
        <v>39081</v>
      </c>
      <c r="L6" s="37" t="str">
        <f>IFERROR(VLOOKUP(D6,DB!A:I,9,0),"")</f>
        <v>Latis</v>
      </c>
      <c r="M6" s="135"/>
    </row>
    <row r="7" spans="1:13" ht="15">
      <c r="A7" s="37"/>
      <c r="B7" s="37" t="str">
        <f>IFERROR(VLOOKUP(D7,DB!A:K,11,0),"")</f>
        <v/>
      </c>
      <c r="C7" s="37"/>
      <c r="D7"/>
      <c r="E7" s="37"/>
      <c r="F7" s="38"/>
      <c r="G7" s="39">
        <f ca="1">IFERROR(NOW()-F7,"-")</f>
        <v>45937.432565162038</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45937.432565162038</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45937.432565162038</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45937.432565162038</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45937.432565162038</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45937.432565162038</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45937.432565162038</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45937.432565162038</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45937.432565162038</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45937.432565162038</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45937.432565162038</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45937.432565162038</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45937.432565162038</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45937.432565162038</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45937.432565162038</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45937.432565162038</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45937.432565162038</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45937.432565162038</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45937.432565162038</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45937.432565162038</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45937.432565162038</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45937.432565162038</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45937.432565162038</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45937.432565162038</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45937.432565162038</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45937.432565162038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45937.432565162038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45937.432565162038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45937.432565162038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45937.432565162038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45937.432565162038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45937.432565162038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45937.432565162038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45937.432565162038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45937.432565162038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45937.432565162038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45937.432565162038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45937.432565162038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45937.432565162038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45937.432565162038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45937.432565162038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45937.432565162038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45937.432565162038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45937.432565162038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45937.432565162038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45937.432565162038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45937.432565162038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45937.432565162038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45937.432565162038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45937.432565162038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45937.432565162038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45937.432565162038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45937.432565162038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45937.432565162038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45937.432565162038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45937.432565162038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45937.432565162038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45937.432565162038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45937.432565162038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45937.432565162038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45937.432565162038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45937.432565162038</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45937.432565162038</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45937.432565162038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45937.432565162038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45937.432565162038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45937.432565162038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45937.432565162038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45937.432565162038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45937.432565162038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45937.432565162038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45937.432565162038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45937.432565162038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45937.432565162038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45937.432565162038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45937.432565162038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45937.432565162038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45937.432565162038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45937.432565162038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45937.432565162038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45937.432565162038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45937.432565162038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45937.432565162038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45937.432565162038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45937.432565162038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45937.432565162038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45937.432565162038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45937.432565162038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45937.432565162038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45937.432565162038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45937.432565162038</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45937.432565162038</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45937.432565162038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45937.432565162038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45937.432565162038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45937.432565162038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45937.432565162038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45937.432565162038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45937.432565162038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45937.432565162038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45937.432565162038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45937.432565162038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45937.432565162038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45937.432565162038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45937.432565162038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45937.432565162038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45937.432565162038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45937.432565162038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45937.432565162038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45937.432565162038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45937.432565162038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45937.432565162038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45937.432565162038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45937.432565162038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45937.432565162038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45937.432565162038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45937.432565162038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45937.432565162038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45937.432565162038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45937.432565162038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45937.432565162038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45937.432565162038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45937.432565162038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45937.432565162038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45937.432565162038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45937.432565162038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45937.432565162038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45937.432565162038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45937.432565162038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45937.432565162038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45937.432565162038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45937.432565162038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45937.432565162038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45937.432565162038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45937.432565162038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45937.432565162038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45937.432565162038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45937.432565162038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45937.432565162038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45937.432565162038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45937.432565162038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45937.432565162038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45937.432565162038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45937.432565162038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45937.432565162038</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45937.432565162038</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10.659717939815891</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45937.432565162038</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3.5515929398170556</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2.4903197916646604</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0.35906979166611563</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1" t="s">
        <v>32516</v>
      </c>
      <c r="E7" s="122" t="s">
        <v>39047</v>
      </c>
      <c r="F7" s="123">
        <v>45937.351446759261</v>
      </c>
      <c r="G7" s="88">
        <f ca="1">IFERROR(NOW()-F7,"-")</f>
        <v>8.1118402777065057E-2</v>
      </c>
      <c r="H7" s="123">
        <v>45937.340462962966</v>
      </c>
      <c r="I7" s="119" t="str">
        <f>IFERROR(VLOOKUP(D7,DB!A:F,6,0),"")</f>
        <v>SCECO</v>
      </c>
      <c r="J7" s="119" t="str">
        <f>IFERROR(VLOOKUP(D7,DB!A:G,7,0),"")</f>
        <v>Good</v>
      </c>
      <c r="K7" s="124" t="s">
        <v>39091</v>
      </c>
      <c r="L7" s="125" t="str">
        <f>IFERROR(VLOOKUP(D7,DB!A:I,9,0),"")</f>
        <v>Latis</v>
      </c>
    </row>
    <row r="8" spans="1:16383" ht="31.5" customHeight="1">
      <c r="A8" s="120" t="s">
        <v>24</v>
      </c>
      <c r="B8" s="119" t="str">
        <f>IFERROR(VLOOKUP(D8,DB!A:K,11,0),"")</f>
        <v>R6</v>
      </c>
      <c r="C8" s="121">
        <v>1</v>
      </c>
      <c r="D8" s="119" t="s">
        <v>32708</v>
      </c>
      <c r="E8" s="122"/>
      <c r="F8" s="123"/>
      <c r="G8" s="88">
        <f ca="1">IFERROR(NOW()-F8,"-")</f>
        <v>45937.432565162038</v>
      </c>
      <c r="H8" s="123">
        <v>45937.397986111115</v>
      </c>
      <c r="I8" s="119" t="str">
        <f>IFERROR(VLOOKUP(D8,DB!A:F,6,0),"")</f>
        <v>SCECO</v>
      </c>
      <c r="J8" s="119" t="str">
        <f>IFERROR(VLOOKUP(D8,DB!A:G,7,0),"")</f>
        <v>Dead</v>
      </c>
      <c r="K8" s="124" t="s">
        <v>39092</v>
      </c>
      <c r="L8" s="125" t="str">
        <f>IFERROR(VLOOKUP(D8,DB!A:I,9,0),"")</f>
        <v>Latis</v>
      </c>
    </row>
    <row r="9" spans="1:16383" ht="31.5" customHeight="1">
      <c r="A9" s="120" t="s">
        <v>39093</v>
      </c>
      <c r="B9" s="119" t="str">
        <f>IFERROR(VLOOKUP(D9,DB!A:K,11,0),"")</f>
        <v>R6</v>
      </c>
      <c r="C9" s="121">
        <v>3</v>
      </c>
      <c r="D9" s="119" t="s">
        <v>32993</v>
      </c>
      <c r="E9" s="122" t="s">
        <v>38964</v>
      </c>
      <c r="F9" s="123"/>
      <c r="G9" s="88">
        <f ca="1">IFERROR(NOW()-F9,"-")</f>
        <v>45937.432565162038</v>
      </c>
      <c r="H9" s="123">
        <v>45937.366168981483</v>
      </c>
      <c r="I9" s="119" t="str">
        <f>IFERROR(VLOOKUP(D9,DB!A:F,6,0),"")</f>
        <v>SCECO</v>
      </c>
      <c r="J9" s="119" t="str">
        <f>IFERROR(VLOOKUP(D9,DB!A:G,7,0),"")</f>
        <v>Dead</v>
      </c>
      <c r="K9" s="124" t="s">
        <v>39094</v>
      </c>
      <c r="L9" s="125" t="str">
        <f>IFERROR(VLOOKUP(D9,DB!A:I,9,0),"")</f>
        <v>Latis</v>
      </c>
    </row>
    <row r="10" spans="1:16383" ht="31.5" customHeight="1">
      <c r="A10" s="120" t="s">
        <v>39095</v>
      </c>
      <c r="B10" s="119" t="str">
        <f>IFERROR(VLOOKUP(D10,DB!A:K,11,0),"")</f>
        <v>R6</v>
      </c>
      <c r="C10" s="121">
        <v>1</v>
      </c>
      <c r="D10" s="119" t="s">
        <v>37505</v>
      </c>
      <c r="E10" s="122" t="s">
        <v>39047</v>
      </c>
      <c r="F10" s="123"/>
      <c r="G10" s="88">
        <f ca="1">IFERROR(NOW()-F10,"-")</f>
        <v>45937.432565162038</v>
      </c>
      <c r="H10" s="123">
        <v>45937.370740740742</v>
      </c>
      <c r="I10" s="119" t="str">
        <f>IFERROR(VLOOKUP(D10,DB!A:F,6,0),"")</f>
        <v>SCECO</v>
      </c>
      <c r="J10" s="119" t="str">
        <f>IFERROR(VLOOKUP(D10,DB!A:G,7,0),"")</f>
        <v>Good</v>
      </c>
      <c r="K10" s="124" t="s">
        <v>39096</v>
      </c>
      <c r="L10" s="125" t="str">
        <f>IFERROR(VLOOKUP(D10,DB!A:I,9,0),"")</f>
        <v>Latis</v>
      </c>
    </row>
    <row r="11" spans="1:16383" ht="31.5" customHeight="1">
      <c r="A11" s="120" t="s">
        <v>39095</v>
      </c>
      <c r="B11" s="119" t="str">
        <f>IFERROR(VLOOKUP(D11,DB!A:K,11,0),"")</f>
        <v>R6</v>
      </c>
      <c r="C11" s="121">
        <v>1</v>
      </c>
      <c r="D11" s="119" t="s">
        <v>37168</v>
      </c>
      <c r="E11" s="122" t="s">
        <v>39047</v>
      </c>
      <c r="F11" s="123"/>
      <c r="G11" s="88">
        <f ca="1">IFERROR(NOW()-F11,"-")</f>
        <v>45937.432565162038</v>
      </c>
      <c r="H11" s="123">
        <v>45937.370740740742</v>
      </c>
      <c r="I11" s="119" t="str">
        <f>IFERROR(VLOOKUP(D11,DB!A:F,6,0),"")</f>
        <v>SCECO</v>
      </c>
      <c r="J11" s="119" t="str">
        <f>IFERROR(VLOOKUP(D11,DB!A:G,7,0),"")</f>
        <v>Vandalized</v>
      </c>
      <c r="K11" s="124" t="s">
        <v>39097</v>
      </c>
      <c r="L11" s="125" t="str">
        <f>IFERROR(VLOOKUP(D11,DB!A:I,9,0),"")</f>
        <v>Latis</v>
      </c>
    </row>
    <row r="12" spans="1:16383" ht="31.5" customHeight="1">
      <c r="A12" s="120"/>
      <c r="B12" s="119" t="str">
        <f>IFERROR(VLOOKUP(D12,DB!A:K,11,0),"")</f>
        <v/>
      </c>
      <c r="C12" s="121"/>
      <c r="D12" s="119"/>
      <c r="E12" s="122"/>
      <c r="F12" s="123"/>
      <c r="G12" s="88">
        <f ca="1">IFERROR(NOW()-F12,"-")</f>
        <v>45937.432565162038</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45937.432565162038</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45937.432565162038</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45937.432565162038</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45937.432565162038</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45937.432565162038</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45937.432565162038</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45937.432565162038</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45937.432565162038</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45937.432565162038</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45937.432565162038</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45937.432565162038</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45937.432565162038</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45937.432565162038</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45937.432565162038</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45937.432565162038</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45937.432565162038</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45937.432565162038</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45937.432565162038</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45937.432565162038</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45937.432565162038</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45937.432565162038</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45937.432565162038</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45937.432565162038</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45937.432565162038</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45937.432565162038</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45937.432565162038</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45937.432565162038</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45937.432565162038</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45937.432565162038</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45937.432565162038</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45937.432565162038</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45937.432565162038</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45937.432565162038</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45937.432565162038</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45937.432565162038</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45937.432565162038</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45937.432565162038</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45937.432565162038</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45937.432565162038</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45937.432565162038</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45937.432565162038</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45937.432565162038</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45937.432565162038</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45937.432565162038</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45937.432565162038</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45937.432565162038</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45937.432565162038</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45937.432565162038</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45937.432565162038</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45937.432565162038</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45937.432565162038</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45937.432565162038</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45937.432565162038</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45937.432565162038</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45937.432565162038</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45937.432565162038</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45937.432565162038</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45937.432565162038</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45937.432565162038</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45937.432565162038</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45937.432565162038</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45937.432565162038</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45937.432565162038</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45937.432565162038</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45937.432565162038</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45937.432565162038</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45937.432565162038</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45937.432565162038</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45937.432565162038</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45937.432565162038</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45937.432565162038</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45937.432565162038</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45937.432565162038</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45937.432565162038</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45937.432565162038</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45937.432565162038</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45937.432565162038</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45937.432565162038</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45937.432565162038</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45937.432565162038</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45937.432565162038</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45937.432565162038</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45937.432565162038</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45937.432565162038</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45937.432565162038</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45937.432565162038</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45937.432565162038</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45937.432565162038</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45937.432565162038</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45937.432565162038</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45937.432565162038</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45937.432565162038</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45937.432565162038</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45937.432565162038</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45937.432565162038</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45937.432565162038</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45937.432565162038</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45937.432565162038</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45937.432565162038</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45937.432565162038</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45937.432565162038</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45937.432565162038</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45937.432565162038</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45937.432565162038</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45937.432565162038</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45937.432565162038</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45937.432565162038</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45937.432565162038</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45937.432565162038</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45937.432565162038</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45937.432565162038</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45937.432565162038</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45937.432565162038</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45937.432565162038</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45937.432565162038</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45937.432565162038</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45937.432565162038</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45937.432565162038</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45937.432565162038</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45937.432565162038</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45937.432565162038</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45937.432565162038</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45937.432565162038</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45937.432565162038</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45937.432565162038</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45937.432565162038</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45937.432565162038</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45937.432565162038</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45937.432565162038</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45937.432565162038</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45937.432565162038</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45937.432565162038</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45937.432565162038</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45937.432565162038</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45937.432565162038</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45937.432565162038</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45937.432565162038</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45937.432565162038</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45937.432565162038</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45937.432565162038</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45937.432565162038</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45937.432565162038</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45937.432565162038</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45937.432565162038</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45937.432565162038</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45937.432565162038</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45937.432565162038</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45937.432565162038</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45937.432565162038</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45937.432565162038</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45937.432565162038</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45937.432565162038</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45937.432565162038</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45937.432565162038</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45937.432565162038</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45937.432565162038</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45937.432565162038</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45937.432565162038</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45937.432565162038</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45937.432565162038</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45937.432565162038</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45937.432565162038</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45937.432565162038</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45937.432565162038</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45937.432565162038</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45937.432565162038</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45937.432565162038</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45937.432565162038</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45937.432565162038</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45937.432565162038</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45937.432565162038</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45937.432565162038</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45937.432565162038</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45937.432565162038</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45937.432565162038</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45937.432565162038</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45937.432565162038</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45937.432565162038</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45937.432565162038</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45937.432565162038</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45937.432565162038</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45937.432565162038</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45937.432565162038</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45937.432565162038</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45937.432565162038</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45937.432565162038</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45937.432565162038</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45937.432565162038</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45937.432565162038</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45937.432565162038</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45937.432565162038</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45937.432565162038</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45937.432565162038</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45937.432565162038</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45937.432565162038</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45937.432565162038</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45937.432565162038</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45937.432565162038</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45937.432565162038</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45937.432565162038</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45937.432565162038</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45937.432565162038</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45937.432565162038</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45937.432565162038</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45937.432565162038</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45937.432565162038</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45937.432565162038</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45937.432565162038</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45937.432565162038</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45937.432565162038</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45937.432565162038</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45937.432565162038</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45937.432565162038</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45937.432565162038</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45937.432565162038</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45937.432565162038</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45937.432565162038</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45937.432565162038</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45937.432565162038</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45937.432565162038</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45937.432565162038</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45937.432565162038</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45937.432565162038</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45937.432565162038</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45937.432565162038</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45937.432565162038</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45937.432565162038</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45937.432565162038</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45937.432565162038</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45937.432565162038</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45937.432565162038</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45937.432565162038</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45937.432565162038</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45937.432565162038</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45937.432565162038</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45937.432565162038</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45937.432565162038</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45937.432565162038</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45937.432565162038</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45937.432565162038</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45937.432565162038</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45937.432565162038</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45937.432565162038</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45937.432565162038</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45937.432565162038</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45937.432565162038</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45937.432565162038</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45937.432565162038</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45937.432565162038</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45937.432565162038</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45937.432565162038</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