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81" documentId="13_ncr:1_{F6CB121F-512D-4AA6-A0C1-0FB36C537598}" xr6:coauthVersionLast="47" xr6:coauthVersionMax="47" xr10:uidLastSave="{C9D8548D-91E7-4669-B4AF-CD318E170E9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<sst xmlns="http://schemas.openxmlformats.org/spreadsheetml/2006/main" count="178574" uniqueCount="39069">
  <si>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</si>
  <si>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</si>
  <si>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</si>
  <si>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</si>
  <si>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</si>
  <si>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</si>
  <si>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</si>
  <si>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</si>
  <si>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</si>
  <si>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</si>
  <si>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</si>
  <si>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</si>
  <si>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</si>
  <si>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</si>
  <si>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</si>
  <si>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</si>
  <si>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</si>
  <si>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</si>
  <si>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</si>
  <si>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</si>
  <si>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</si>
  <si>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</si>
  <si>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</si>
  <si>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</si>
  <si>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</si>
  <si>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</si>
  <si>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</si>
  <si>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</si>
  <si>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</si>
  <si>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</si>
  <si>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</si>
  <si>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</si>
  <si>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</si>
  <si>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</si>
  <si>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</si>
  <si>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</si>
  <si>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</si>
  <si>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</si>
  <si>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</si>
  <si>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</si>
  <si>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</si>
  <si>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</si>
  <si>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</si>
  <si>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</si>
  <si>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</si>
  <si>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</si>
  <si>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</si>
  <si>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</si>
  <si>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</si>
  <si>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</si>
  <si>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</si>
  <si>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</si>
  <si>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</si>
  <si>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</si>
  <si>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</si>
  <si>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</si>
  <si>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</si>
  <si>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</si>
  <si>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</si>
  <si>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</si>
  <si>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</si>
  <si>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</si>
  <si>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</si>
  <si>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</si>
  <si>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</si>
  <si>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</si>
  <si>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</si>
  <si>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</si>
  <si>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</si>
  <si>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</si>
  <si>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</si>
  <si>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</si>
  <si>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</si>
  <si>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</si>
  <si>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</si>
  <si>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</si>
  <si>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</si>
  <si>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</si>
  <si>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</si>
  <si>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</si>
  <si>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</si>
  <si>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</si>
  <si>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</si>
  <si>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</si>
  <si>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</si>
  <si>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</si>
  <si>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</si>
  <si>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</si>
  <si>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</si>
  <si>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</si>
  <si>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</si>
  <si>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</si>
  <si>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</si>
  <si>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</si>
  <si>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</si>
  <si>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</si>
  <si>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</si>
  <si>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</si>
  <si>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</si>
  <si>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</si>
  <si>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</si>
  <si>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</si>
  <si>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</si>
  <si>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</si>
  <si>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</si>
  <si>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</si>
  <si>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</si>
  <si>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</si>
  <si>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</si>
  <si>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</si>
  <si>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</si>
  <si>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</si>
  <si>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</si>
  <si>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</si>
  <si>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</si>
  <si>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</si>
  <si>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</si>
  <si>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</si>
  <si>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</si>
  <si>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</si>
  <si>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</si>
  <si>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</si>
  <si>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</si>
  <si>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</si>
  <si>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</si>
  <si>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</si>
  <si>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</si>
  <si>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</si>
  <si>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</si>
  <si>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</si>
  <si>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</si>
  <si>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</si>
  <si>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</si>
  <si>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</si>
  <si>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</si>
  <si>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</si>
  <si>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</si>
  <si>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</si>
  <si>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</si>
  <si>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</si>
  <si>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</si>
  <si>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</si>
  <si>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</si>
  <si>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</si>
  <si>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</si>
  <si>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</si>
  <si>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</si>
  <si>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</si>
  <si>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</si>
  <si>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</si>
  <si>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</si>
  <si>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</si>
  <si>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</si>
  <si>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</si>
  <si>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</si>
  <si>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</si>
  <si>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</si>
  <si>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</si>
  <si>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</si>
  <si>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</si>
  <si>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</si>
  <si>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</si>
  <si>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</si>
  <si>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</si>
  <si>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</si>
  <si>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</si>
  <si>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</si>
  <si>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</si>
  <si>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</si>
  <si>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</si>
  <si>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</si>
  <si>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</si>
  <si>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</si>
  <si>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</si>
  <si>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</si>
  <si>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</si>
  <si>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</si>
  <si>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</si>
  <si>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</si>
  <si>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</si>
  <si>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</si>
  <si>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</si>
  <si>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</si>
  <si>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</si>
  <si>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</si>
  <si>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</si>
  <si>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</si>
  <si>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</si>
  <si>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</si>
  <si>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</si>
  <si>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</si>
  <si>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</si>
  <si>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</si>
  <si>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</si>
  <si>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</si>
  <si>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</si>
  <si>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</si>
  <si>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</si>
  <si>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</si>
  <si>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</si>
  <si>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</si>
  <si>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</si>
  <si>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</si>
  <si>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</si>
  <si>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</si>
  <si>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</si>
  <si>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</si>
  <si>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</si>
  <si>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</si>
  <si>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</si>
  <si>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</si>
  <si>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</si>
  <si>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</si>
  <si>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</si>
  <si>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</si>
  <si>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</si>
  <si>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</si>
  <si>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</si>
  <si>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</si>
  <si>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</si>
  <si>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</si>
  <si>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</si>
  <si>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</si>
  <si>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</si>
  <si>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</si>
  <si>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</si>
  <si>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</si>
  <si>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</si>
  <si>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</si>
  <si>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</si>
  <si>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</si>
  <si>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</si>
  <si>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</si>
  <si>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</si>
  <si>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</si>
  <si>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</si>
  <si>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</si>
  <si>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</si>
  <si>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</si>
  <si>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</si>
  <si>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</si>
  <si>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</si>
  <si>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</si>
  <si>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</si>
  <si>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</si>
  <si>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</si>
  <si>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</si>
  <si>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</si>
  <si>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</si>
  <si>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</si>
  <si>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</si>
  <si>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</si>
  <si>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</si>
  <si>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</si>
  <si>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</si>
  <si>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</si>
  <si>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</si>
  <si>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</si>
  <si>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</si>
  <si>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</si>
  <si>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</si>
  <si>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</si>
  <si>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</si>
  <si>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</si>
  <si>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</si>
  <si>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</si>
  <si>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</si>
  <si>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</si>
  <si>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</si>
  <si>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</si>
  <si>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</si>
  <si>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</si>
  <si>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</si>
  <si>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</si>
  <si>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</si>
  <si>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</si>
  <si>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</si>
  <si>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</si>
  <si>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</si>
  <si>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</si>
  <si>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</si>
  <si>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</si>
  <si>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</si>
  <si>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</si>
  <si>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</si>
  <si>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</si>
  <si>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</si>
  <si>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</si>
  <si>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</si>
  <si>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</si>
  <si>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</si>
  <si>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</si>
  <si>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</si>
  <si>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</si>
  <si>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</si>
  <si>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</si>
  <si>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</si>
  <si>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</si>
  <si>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</si>
  <si>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</si>
  <si>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</si>
  <si>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</si>
  <si>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</si>
  <si>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</si>
  <si>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</si>
  <si>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</si>
  <si>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</si>
  <si>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</si>
  <si>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</si>
  <si>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</si>
  <si>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</si>
  <si>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</si>
  <si>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</si>
  <si>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</si>
  <si>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</si>
  <si>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</si>
  <si>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</si>
  <si>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</si>
  <si>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</si>
  <si>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</si>
  <si>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</si>
  <si>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</si>
  <si>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</si>
  <si>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</si>
  <si>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</si>
  <si>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</si>
  <si>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</si>
  <si>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</si>
  <si>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</si>
  <si>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</si>
  <si>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</si>
  <si>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</si>
  <si>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</si>
  <si>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</si>
  <si>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</si>
  <si>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</si>
  <si>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</si>
  <si>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</si>
  <si>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</si>
  <si>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</si>
  <si>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</si>
  <si>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</si>
  <si>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</si>
  <si>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</si>
  <si>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</si>
  <si>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</si>
  <si>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</si>
  <si>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</si>
  <si>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</si>
  <si>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</si>
  <si>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</si>
  <si>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</si>
  <si>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</si>
  <si>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</si>
  <si>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</si>
  <si>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</si>
  <si>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</si>
  <si>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</si>
  <si>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</si>
  <si>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</si>
  <si>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</si>
  <si>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</si>
  <si>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</si>
  <si>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</si>
  <si>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</si>
  <si>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</si>
  <si>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</si>
  <si>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</si>
  <si>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</si>
  <si>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</si>
  <si>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</si>
  <si>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</si>
  <si>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</si>
  <si>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</si>
  <si>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</si>
  <si>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</si>
  <si>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</si>
  <si>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</si>
  <si>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</si>
  <si>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</si>
  <si>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</si>
  <si>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</si>
  <si>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</si>
  <si>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</si>
  <si>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</si>
  <si>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</si>
  <si>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</si>
  <si>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</si>
  <si>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</si>
  <si>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</si>
  <si>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</si>
  <si>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</si>
  <si>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</si>
  <si>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</si>
  <si>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</si>
  <si>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</si>
  <si>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</si>
  <si>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</si>
  <si>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</si>
  <si>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</si>
  <si>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</si>
  <si>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</si>
  <si>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</si>
  <si>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</si>
  <si>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</si>
  <si>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</si>
  <si>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</si>
  <si>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</si>
  <si>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</si>
  <si>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</si>
  <si>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</si>
  <si>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</si>
  <si>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</si>
  <si>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</si>
  <si>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</si>
  <si>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</si>
  <si>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</si>
  <si>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</si>
  <si>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</si>
  <si>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</si>
  <si>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</si>
  <si>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</si>
  <si>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</si>
  <si>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</si>
  <si>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</si>
  <si>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</si>
  <si>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</si>
  <si>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</si>
  <si>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</si>
  <si>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</si>
  <si>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</si>
  <si>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</si>
  <si>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</si>
  <si>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</si>
  <si>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</si>
  <si>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</si>
  <si>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</si>
  <si>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</si>
  <si>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</si>
  <si>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</si>
  <si>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</si>
  <si>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</si>
  <si>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</si>
  <si>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</si>
  <si>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</si>
  <si>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</si>
  <si>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</si>
  <si>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</si>
  <si>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</si>
  <si>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</si>
  <si>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</si>
  <si>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</si>
  <si>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</si>
  <si>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</si>
  <si>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</si>
  <si>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</si>
  <si>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</si>
  <si>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</si>
  <si>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</si>
  <si>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</si>
  <si>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</si>
  <si>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</si>
  <si>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</si>
  <si>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</si>
  <si>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</si>
  <si>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</si>
  <si>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</si>
  <si>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</si>
  <si>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</si>
  <si>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</si>
  <si>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</si>
  <si>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</si>
  <si>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</si>
  <si>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</si>
  <si>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</si>
  <si>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</si>
  <si>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</si>
  <si>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</si>
  <si>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</si>
  <si>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</si>
  <si>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</si>
  <si>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</si>
  <si>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</si>
  <si>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</si>
  <si>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</si>
  <si>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</si>
  <si>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</si>
  <si>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</si>
  <si>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</si>
  <si>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</si>
  <si>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</si>
  <si>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</si>
  <si>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</si>
  <si>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</si>
  <si>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</si>
  <si>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</si>
  <si>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</si>
  <si>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</si>
  <si>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</si>
  <si>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</si>
  <si>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</si>
  <si>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</si>
  <si>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</si>
  <si>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</si>
  <si>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</si>
  <si>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</si>
  <si>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</si>
  <si>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</si>
  <si>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</si>
  <si>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</si>
  <si>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</si>
  <si>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</si>
  <si>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</si>
  <si>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</si>
  <si>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</si>
  <si>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</si>
  <si>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</si>
  <si>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</si>
  <si>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</si>
  <si>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</si>
  <si>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</si>
  <si>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</si>
  <si>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</si>
  <si>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</si>
  <si>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</si>
  <si>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</si>
  <si>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</si>
  <si>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</si>
  <si>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</si>
  <si>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</si>
  <si>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</si>
  <si>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</si>
  <si>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</si>
  <si>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</si>
  <si>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</si>
  <si>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</si>
  <si>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</si>
  <si>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</si>
  <si>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</si>
  <si>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</si>
  <si>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</si>
  <si>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</si>
  <si>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</si>
  <si>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</si>
  <si>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</si>
  <si>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</si>
  <si>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</si>
  <si>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</si>
  <si>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</si>
  <si>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</si>
  <si>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</si>
  <si>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</si>
  <si>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</si>
  <si>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</si>
  <si>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</si>
  <si>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</si>
  <si>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</si>
  <si>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</si>
  <si>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</si>
  <si>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</si>
  <si>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</si>
  <si>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</si>
  <si>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</si>
  <si>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</si>
  <si>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</si>
  <si>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</si>
  <si>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</si>
  <si>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</si>
  <si>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</si>
  <si>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</si>
  <si>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</si>
  <si>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</si>
  <si>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</si>
  <si>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</si>
  <si>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</si>
  <si>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</si>
  <si>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</si>
  <si>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</si>
  <si>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</si>
  <si>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</si>
  <si>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</si>
  <si>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</si>
  <si>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</si>
  <si>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</si>
  <si>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</si>
  <si>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</si>
  <si>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</si>
  <si>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</si>
  <si>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</si>
  <si>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</si>
  <si>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</si>
  <si>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</si>
  <si>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</si>
  <si>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</si>
  <si>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</si>
  <si>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</si>
  <si>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</si>
  <si>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</si>
  <si>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</si>
  <si>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</si>
  <si>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</si>
  <si>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</si>
  <si>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</si>
  <si>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</si>
  <si>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</si>
  <si>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</si>
  <si>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</si>
  <si>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</si>
  <si>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</si>
  <si>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</si>
  <si>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</si>
  <si>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</si>
  <si>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</si>
  <si>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</si>
  <si>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</si>
  <si>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</si>
  <si>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</si>
  <si>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</si>
  <si>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</si>
  <si>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</si>
  <si>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</si>
  <si>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</si>
  <si>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</si>
  <si>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</si>
  <si>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</si>
  <si>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</si>
  <si>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</si>
  <si>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</si>
  <si>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</si>
  <si>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</si>
  <si>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</si>
  <si>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</si>
  <si>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</si>
  <si>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</si>
  <si>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</si>
  <si>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</si>
  <si>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</si>
  <si>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</si>
  <si>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</si>
  <si>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</si>
  <si>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</si>
  <si>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</si>
  <si>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</si>
  <si>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</si>
  <si>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</si>
  <si>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</si>
  <si>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</si>
  <si>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</si>
  <si>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</si>
  <si>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</si>
  <si>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</si>
  <si>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</si>
  <si>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</si>
  <si>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</si>
  <si>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</si>
  <si>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</si>
  <si>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</si>
  <si>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</si>
  <si>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</si>
  <si>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</si>
  <si>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</si>
  <si>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</si>
  <si>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</si>
  <si>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</si>
  <si>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</si>
  <si>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</si>
  <si>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</si>
  <si>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</si>
  <si>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</si>
  <si>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</si>
  <si>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</si>
  <si>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</si>
  <si>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</si>
  <si>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</si>
  <si>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</si>
  <si>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</si>
  <si>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</si>
  <si>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</si>
  <si>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</si>
  <si>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</si>
  <si>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</si>
  <si>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</si>
  <si>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</si>
  <si>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</si>
  <si>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</si>
  <si>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</si>
  <si>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</si>
  <si>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</si>
  <si>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</si>
  <si>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</si>
  <si>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</si>
  <si>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</si>
  <si>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</si>
  <si>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</si>
  <si>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</si>
  <si>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</si>
  <si>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</si>
  <si>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</si>
  <si>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</si>
  <si>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</si>
  <si>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</si>
  <si>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</si>
  <si>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</si>
  <si>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</si>
  <si>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</si>
  <si>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</si>
  <si>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</si>
  <si>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</si>
  <si>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</si>
  <si>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</si>
  <si>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</si>
  <si>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</si>
  <si>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</si>
  <si>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</si>
  <si>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</si>
  <si>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</si>
  <si>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</si>
  <si>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</si>
  <si>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</si>
  <si>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</si>
  <si>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</si>
  <si>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</si>
  <si>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</si>
  <si>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</si>
  <si>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</si>
  <si>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</si>
  <si>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</si>
  <si>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</si>
  <si>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</si>
  <si>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</si>
  <si>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</si>
  <si>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</si>
  <si>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</si>
  <si>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</si>
  <si>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</si>
  <si>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</si>
  <si>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</si>
  <si>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</si>
  <si>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</si>
  <si>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</si>
  <si>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</si>
  <si>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</si>
  <si>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</si>
  <si>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</si>
  <si>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</si>
  <si>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</si>
  <si>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</si>
  <si>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</si>
  <si>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</si>
  <si>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</si>
  <si>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</si>
  <si>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</si>
  <si>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</si>
  <si>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</si>
  <si>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</si>
  <si>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</si>
  <si>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</si>
  <si>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</si>
  <si>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</si>
  <si>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</si>
  <si>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</si>
  <si>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</si>
  <si>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</si>
  <si>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</si>
  <si>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</si>
  <si>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</si>
  <si>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</si>
  <si>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</si>
  <si>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</si>
  <si>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</si>
  <si>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</si>
  <si>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</si>
  <si>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</si>
  <si>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</si>
  <si>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</si>
  <si>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</si>
  <si>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</si>
  <si>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</si>
  <si>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</si>
  <si>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</si>
  <si>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</si>
  <si>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</si>
  <si>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</si>
  <si>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</si>
  <si>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</si>
  <si>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</si>
  <si>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</si>
  <si>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</si>
  <si>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</si>
  <si>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</si>
  <si>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</si>
  <si>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</si>
  <si>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</si>
  <si>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</si>
  <si>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</si>
  <si>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</si>
  <si>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</si>
  <si>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</si>
  <si>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</si>
  <si>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</si>
  <si>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</si>
  <si>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</si>
  <si>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</si>
  <si>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</si>
  <si>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</si>
  <si>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</si>
  <si>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</si>
  <si>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</si>
  <si>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</si>
  <si>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</si>
  <si>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</si>
  <si>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</si>
  <si>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</si>
  <si>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</si>
  <si>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</si>
  <si>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</si>
  <si>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</si>
  <si>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</si>
  <si>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</si>
  <si>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</si>
  <si>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</si>
  <si>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</si>
  <si>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</si>
  <si>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</si>
  <si>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</si>
  <si>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</si>
  <si>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</si>
  <si>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</si>
  <si>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</si>
  <si>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</si>
  <si>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</si>
  <si>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</si>
  <si>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</si>
  <si>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</si>
  <si>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</si>
  <si>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</si>
  <si>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</si>
  <si>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</si>
  <si>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</si>
  <si>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</si>
  <si>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</si>
  <si>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</si>
  <si>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</si>
  <si>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</si>
  <si>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</si>
  <si>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</si>
  <si>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</si>
  <si>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</si>
  <si>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</si>
  <si>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</si>
  <si>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</si>
  <si>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</si>
  <si>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</si>
  <si>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</si>
  <si>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</si>
  <si>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</si>
  <si>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</si>
  <si>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</si>
  <si>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</si>
  <si>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</si>
  <si>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</si>
  <si>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</si>
  <si>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</si>
  <si>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</si>
  <si>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</si>
  <si>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</si>
  <si>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</si>
  <si>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</si>
  <si>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</si>
  <si>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</si>
  <si>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</si>
  <si>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</si>
  <si>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</si>
  <si>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</si>
  <si>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</si>
  <si>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</si>
  <si>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</si>
  <si>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</si>
  <si>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</si>
  <si>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</si>
  <si>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</si>
  <si>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</si>
  <si>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</si>
  <si>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</si>
  <si>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</si>
  <si>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</si>
  <si>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</si>
  <si>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</si>
  <si>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</si>
  <si>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</si>
  <si>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</si>
  <si>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</si>
  <si>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</si>
  <si>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</si>
  <si>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</si>
  <si>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</si>
  <si>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</si>
  <si>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</si>
  <si>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</si>
  <si>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</si>
  <si>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</si>
  <si>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</si>
  <si>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</si>
  <si>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</si>
  <si>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</si>
  <si>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</si>
  <si>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</si>
  <si>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</si>
  <si>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</si>
  <si>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</si>
  <si>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</si>
  <si>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</si>
  <si>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</si>
  <si>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</si>
  <si>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</si>
  <si>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</si>
  <si>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</si>
  <si>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</si>
  <si>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</si>
  <si>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</si>
  <si>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</si>
  <si>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</si>
  <si>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</si>
  <si>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</si>
  <si>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</si>
  <si>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</si>
  <si>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</si>
  <si>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</si>
  <si>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</si>
  <si>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</si>
  <si>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</si>
  <si>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</si>
  <si>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</si>
  <si>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</si>
  <si>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</si>
  <si>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</si>
  <si>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</si>
  <si>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</si>
  <si>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</si>
  <si>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</si>
  <si>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</si>
  <si>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</si>
  <si>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</si>
  <si>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</si>
  <si>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</si>
  <si>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</si>
  <si>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</si>
  <si>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</si>
  <si>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</si>
  <si>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</si>
  <si>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</si>
  <si>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</si>
  <si>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</si>
  <si>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</si>
  <si>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</si>
  <si>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</si>
  <si>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</si>
  <si>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</si>
  <si>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</si>
  <si>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</si>
  <si>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</si>
  <si>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</si>
  <si>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</si>
  <si>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</si>
  <si>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</si>
  <si>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</si>
  <si>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</si>
  <si>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</si>
  <si>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</si>
  <si>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</si>
  <si>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</si>
  <si>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</si>
  <si>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</si>
  <si>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</si>
  <si>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</si>
  <si>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</si>
  <si>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</si>
  <si>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</si>
  <si>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</si>
  <si>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</si>
  <si>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</si>
  <si>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</si>
  <si>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</si>
  <si>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</si>
  <si>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</si>
  <si>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</si>
  <si>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</si>
  <si>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</si>
  <si>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</si>
  <si>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</si>
  <si>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</si>
  <si>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</si>
  <si>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</si>
  <si>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</si>
  <si>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</si>
  <si>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</si>
  <si>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</si>
  <si>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</si>
  <si>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</si>
  <si>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</si>
  <si>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</si>
  <si>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</si>
  <si>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</si>
  <si>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</si>
  <si>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</si>
  <si>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</si>
  <si>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</si>
  <si>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</si>
  <si>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</si>
  <si>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</si>
  <si>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</si>
  <si>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</si>
  <si>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</si>
  <si>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</si>
  <si>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</si>
  <si>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</si>
  <si>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</si>
  <si>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</si>
  <si>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</si>
  <si>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</si>
  <si>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</si>
  <si>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</si>
  <si>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</si>
  <si>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</si>
  <si>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</si>
  <si>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</si>
  <si>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</si>
  <si>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</si>
  <si>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</si>
  <si>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</si>
  <si>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</si>
  <si>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</si>
  <si>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</si>
  <si>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</si>
  <si>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</si>
  <si>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</si>
  <si>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</si>
  <si>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</si>
  <si>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</si>
  <si>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</si>
  <si>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</si>
  <si>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</si>
  <si>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</si>
  <si>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</si>
  <si>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</si>
  <si>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</si>
  <si>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</si>
  <si>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</si>
  <si>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</si>
  <si>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</si>
  <si>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</si>
  <si>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</si>
  <si>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</si>
  <si>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</si>
  <si>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</si>
  <si>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</si>
  <si>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</si>
  <si>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</si>
  <si>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</si>
  <si>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</si>
  <si>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</si>
  <si>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</si>
  <si>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</si>
  <si>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</si>
  <si>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</si>
  <si>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</si>
  <si>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</si>
  <si>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</si>
  <si>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</si>
  <si>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</si>
  <si>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</si>
  <si>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</si>
  <si>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</si>
  <si>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</si>
  <si>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</si>
  <si>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</si>
  <si>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</si>
  <si>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</si>
  <si>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</si>
  <si>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</si>
  <si>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</si>
  <si>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</si>
  <si>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</si>
  <si>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</si>
  <si>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</si>
  <si>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</si>
  <si>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</si>
  <si>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</si>
  <si>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</si>
  <si>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</si>
  <si>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</si>
  <si>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</si>
  <si>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</si>
  <si>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</si>
  <si>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</si>
  <si>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</si>
  <si>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</si>
  <si>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</si>
  <si>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</si>
  <si>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</si>
  <si>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</si>
  <si>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</si>
  <si>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</si>
  <si>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</si>
  <si>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</si>
  <si>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</si>
  <si>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</si>
  <si>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</si>
  <si>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</si>
  <si>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</si>
  <si>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</si>
  <si>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</si>
  <si>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</si>
  <si>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</si>
  <si>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</si>
  <si>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</si>
  <si>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</si>
  <si>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</si>
  <si>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</si>
  <si>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</si>
  <si>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</si>
  <si>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</si>
  <si>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</si>
  <si>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</si>
  <si>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</si>
  <si>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</si>
  <si>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</si>
  <si>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</si>
  <si>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</si>
  <si>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</si>
  <si>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</si>
  <si>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</si>
  <si>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</si>
  <si>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</si>
  <si>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</si>
  <si>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</si>
  <si>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</si>
  <si>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</si>
  <si>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</si>
  <si>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</si>
  <si>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</si>
  <si>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</si>
  <si>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</si>
  <si>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</si>
  <si>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</si>
  <si>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</si>
  <si>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</si>
  <si>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</si>
  <si>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</si>
  <si>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</si>
  <si>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</si>
  <si>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</si>
  <si>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</si>
  <si>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</si>
  <si>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</si>
  <si>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</si>
  <si>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</si>
  <si>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</si>
  <si>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</si>
  <si>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</si>
  <si>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</si>
  <si>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</si>
  <si>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</si>
  <si>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</si>
  <si>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</si>
  <si>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</si>
  <si>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</si>
  <si>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</si>
  <si>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</si>
  <si>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</si>
  <si>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</si>
  <si>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</si>
  <si>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</si>
  <si>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</si>
  <si>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</si>
  <si>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</si>
  <si>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</si>
  <si>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</si>
  <si>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</si>
  <si>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</si>
  <si>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</si>
  <si>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</si>
  <si>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</si>
  <si>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</si>
  <si>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</si>
  <si>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</si>
  <si>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</si>
  <si>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</si>
  <si>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</si>
  <si>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</si>
  <si>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</si>
  <si>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</si>
  <si>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</si>
  <si>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</si>
  <si>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</si>
  <si>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</si>
  <si>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</si>
  <si>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</si>
  <si>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</si>
  <si>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</si>
  <si>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</si>
  <si>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</si>
  <si>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</si>
  <si>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</si>
  <si>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</si>
  <si>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</si>
  <si>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</si>
  <si>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</si>
  <si>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</si>
  <si>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</si>
  <si>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</si>
  <si>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</si>
  <si>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</si>
  <si>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</si>
  <si>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</si>
  <si>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</si>
  <si>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</si>
  <si>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</si>
  <si>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</si>
  <si>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</si>
  <si>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</si>
  <si>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</si>
  <si>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</si>
  <si>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</si>
  <si>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</si>
  <si>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</si>
  <si>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</si>
  <si>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</si>
  <si>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</si>
  <si>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</si>
  <si>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</si>
  <si>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</si>
  <si>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</si>
  <si>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</si>
  <si>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</si>
  <si>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</si>
  <si>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</si>
  <si>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</si>
  <si>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</si>
  <si>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</si>
  <si>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</si>
  <si>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</si>
  <si>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</si>
  <si>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</si>
  <si>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</si>
  <si>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</si>
  <si>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</si>
  <si>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</si>
  <si>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</si>
  <si>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</si>
  <si>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</si>
  <si>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</si>
  <si>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</si>
  <si>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</si>
  <si>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</si>
  <si>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</si>
  <si>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</si>
  <si>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</si>
  <si>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</si>
  <si>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</si>
  <si>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</si>
  <si>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</si>
  <si>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</si>
  <si>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</si>
  <si>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</si>
  <si>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</si>
  <si>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</si>
  <si>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</si>
  <si>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</si>
  <si>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</si>
  <si>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</si>
  <si>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</si>
  <si>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</si>
  <si>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</si>
  <si>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</si>
  <si>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</si>
  <si>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</si>
  <si>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</si>
  <si>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</si>
  <si>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</si>
  <si>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</si>
  <si>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</si>
  <si>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</si>
  <si>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</si>
  <si>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</si>
  <si>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</si>
  <si>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</si>
  <si>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</si>
  <si>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</si>
  <si>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</si>
  <si>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</si>
  <si>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</si>
  <si>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</si>
  <si>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</si>
  <si>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</si>
  <si>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</si>
  <si>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</si>
  <si>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</si>
  <si>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</si>
  <si>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</si>
  <si>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</si>
  <si>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</si>
  <si>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</si>
  <si>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</si>
  <si>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</si>
  <si>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</si>
  <si>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</si>
  <si>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</si>
  <si>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</si>
  <si>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</si>
  <si>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</si>
  <si>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</si>
  <si>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</si>
  <si>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</si>
  <si>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</si>
  <si>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</si>
  <si>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</si>
  <si>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</si>
  <si>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</si>
  <si>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</si>
  <si>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</si>
  <si>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</si>
  <si>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</si>
  <si>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</si>
  <si>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</si>
  <si>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</si>
  <si>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</si>
  <si>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</si>
  <si>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</si>
  <si>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</si>
  <si>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</si>
  <si>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</si>
  <si>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</si>
  <si>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</si>
  <si>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</si>
  <si>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</si>
  <si>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</si>
  <si>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</si>
  <si>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</si>
  <si>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</si>
  <si>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</si>
  <si>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</si>
  <si>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</si>
  <si>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</si>
  <si>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</si>
  <si>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</si>
  <si>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</si>
  <si>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</si>
  <si>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</si>
  <si>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</si>
  <si>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</si>
  <si>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</si>
  <si>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</si>
  <si>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</si>
  <si>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</si>
  <si>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</si>
  <si>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</si>
  <si>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</si>
  <si>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</si>
  <si>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</si>
  <si>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</si>
  <si>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</si>
  <si>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</si>
  <si>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</si>
  <si>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</si>
  <si>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</si>
  <si>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</si>
  <si>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</si>
  <si>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</si>
  <si>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</si>
  <si>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</si>
  <si>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</si>
  <si>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</si>
  <si>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</si>
  <si>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</si>
  <si>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</si>
  <si>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</si>
  <si>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</si>
  <si>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</si>
  <si>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</si>
  <si>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</si>
  <si>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</si>
  <si>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</si>
  <si>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</si>
  <si>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</si>
  <si>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</si>
  <si>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</si>
  <si>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</si>
  <si>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</si>
  <si>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</si>
  <si>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</si>
  <si>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</si>
  <si>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</si>
  <si>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</si>
  <si>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</si>
  <si>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</si>
  <si>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</si>
  <si>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</si>
  <si>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</si>
  <si>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</si>
  <si>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</si>
  <si>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</si>
  <si>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</si>
  <si>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</si>
  <si>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</si>
  <si>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</si>
  <si>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</si>
  <si>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</si>
  <si>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</si>
  <si>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</si>
  <si>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</si>
  <si>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</si>
  <si>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</si>
  <si>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</si>
  <si>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</si>
  <si>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</si>
  <si>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</si>
  <si>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</si>
  <si>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</si>
  <si>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</si>
  <si>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</si>
  <si>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</si>
  <si>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</si>
  <si>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</si>
  <si>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</si>
  <si>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</si>
  <si>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</si>
  <si>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</si>
  <si>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</si>
  <si>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</si>
  <si>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</si>
  <si>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</si>
  <si>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</si>
  <si>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</si>
  <si>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</si>
  <si>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</si>
  <si>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</si>
  <si>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</si>
  <si>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</si>
  <si>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</si>
  <si>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</si>
  <si>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</si>
  <si>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</si>
  <si>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</si>
  <si>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</si>
  <si>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</si>
  <si>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</si>
  <si>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</si>
  <si>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</si>
  <si>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</si>
  <si>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</si>
  <si>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</si>
  <si>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</si>
  <si>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</si>
  <si>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</si>
  <si>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</si>
  <si>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</si>
  <si>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</si>
  <si>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</si>
  <si>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</si>
  <si>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</si>
  <si>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</si>
  <si>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</si>
  <si>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</si>
  <si>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</si>
  <si>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</si>
  <si>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</si>
  <si>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</si>
  <si>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</si>
  <si>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</si>
  <si>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</si>
  <si>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</si>
  <si>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</si>
  <si>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</si>
  <si>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</si>
  <si>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</si>
  <si>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</si>
  <si>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</si>
  <si>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</si>
  <si>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</si>
  <si>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</si>
  <si>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</si>
  <si>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</si>
  <si>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</si>
  <si>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</si>
  <si>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</si>
  <si>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</si>
  <si>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</si>
  <si>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</si>
  <si>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</si>
  <si>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</si>
  <si>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</si>
  <si>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</si>
  <si>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</si>
  <si>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</si>
  <si>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</si>
  <si>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</si>
  <si>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</si>
  <si>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</si>
  <si>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</si>
  <si>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</si>
  <si>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</si>
  <si>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</si>
  <si>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</si>
  <si>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</si>
  <si>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</si>
  <si>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</si>
  <si>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</si>
  <si>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</si>
  <si>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</si>
  <si>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</si>
  <si>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</si>
  <si>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</si>
  <si>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</si>
  <si>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</si>
  <si>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</si>
  <si>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</si>
  <si>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</si>
  <si>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</si>
  <si>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</si>
  <si>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</si>
  <si>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</si>
  <si>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</si>
  <si>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</si>
  <si>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</si>
  <si>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</si>
  <si>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</si>
  <si>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</si>
  <si>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</si>
  <si>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</si>
  <si>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</si>
  <si>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</si>
  <si>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</si>
  <si>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</si>
  <si>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</si>
  <si>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</si>
  <si>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</si>
  <si>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</si>
  <si>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</si>
  <si>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</si>
  <si>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</si>
  <si>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</si>
  <si>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</si>
  <si>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</si>
  <si>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</si>
  <si>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</si>
  <si>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</si>
  <si>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</si>
  <si>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</si>
  <si>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</si>
  <si>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</si>
  <si>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</si>
  <si>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</si>
  <si>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</si>
  <si>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</si>
  <si>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</si>
  <si>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</si>
  <si>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</si>
  <si>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</si>
  <si>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</si>
  <si>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</si>
  <si>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</si>
  <si>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</si>
  <si>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</si>
  <si>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</si>
  <si>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</si>
  <si>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</si>
  <si>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</si>
  <si>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</si>
  <si>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</si>
  <si>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</si>
  <si>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</si>
  <si>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</si>
  <si>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</si>
  <si>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</si>
  <si>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</si>
  <si>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</si>
  <si>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</si>
  <si>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</si>
  <si>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</si>
  <si>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</si>
  <si>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</si>
  <si>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</si>
  <si>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</si>
  <si>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</si>
  <si>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</si>
  <si>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</si>
  <si>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</si>
  <si>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</si>
  <si>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</si>
  <si>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</si>
  <si>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</si>
  <si>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</si>
  <si>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</si>
  <si>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</si>
  <si>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</si>
  <si>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</si>
  <si>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</si>
  <si>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</si>
  <si>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</si>
  <si>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</si>
  <si>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</si>
  <si>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</si>
  <si>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</si>
  <si>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</si>
  <si>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</si>
  <si>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</si>
  <si>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</si>
  <si>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</si>
  <si>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</si>
  <si>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</si>
  <si>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</si>
  <si>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</si>
  <si>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</si>
  <si>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</si>
  <si>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</si>
  <si>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</si>
  <si>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</si>
  <si>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</si>
  <si>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</si>
  <si>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</si>
  <si>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</si>
  <si>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</si>
  <si>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</si>
  <si>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</si>
  <si>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</si>
  <si>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</si>
  <si>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</si>
  <si>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</si>
  <si>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</si>
  <si>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</si>
  <si>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</si>
  <si>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</si>
  <si>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</si>
  <si>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</si>
  <si>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</si>
  <si>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</si>
  <si>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</si>
  <si>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</si>
  <si>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</si>
  <si>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</si>
  <si>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</si>
  <si>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</si>
  <si>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</si>
  <si>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</si>
  <si>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</si>
  <si>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</si>
  <si>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</si>
  <si>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</si>
  <si>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</si>
  <si>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</si>
  <si>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</si>
  <si>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</si>
  <si>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</si>
  <si>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</si>
  <si>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</si>
  <si>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</si>
  <si>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</si>
  <si>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</si>
  <si>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</si>
  <si>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</si>
  <si>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</si>
  <si>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</si>
  <si>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</si>
  <si>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</si>
  <si>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</si>
  <si>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</si>
  <si>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</si>
  <si>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</si>
  <si>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</si>
  <si>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</si>
  <si>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</si>
  <si>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</si>
  <si>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</si>
  <si>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</si>
  <si>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</si>
  <si>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</si>
  <si>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</si>
  <si>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</si>
  <si>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</si>
  <si>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</si>
  <si>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</si>
  <si>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</si>
  <si>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</si>
  <si>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</si>
  <si>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</si>
  <si>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</si>
  <si>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</si>
  <si>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</si>
  <si>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</si>
  <si>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</si>
  <si>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</si>
  <si>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</si>
  <si>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</si>
  <si>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</si>
  <si>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</si>
  <si>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</si>
  <si>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</si>
  <si>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</si>
  <si>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</si>
  <si>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</si>
  <si>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</si>
  <si>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</si>
  <si>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</si>
  <si>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</si>
  <si>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</si>
  <si>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</si>
  <si>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</si>
  <si>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</si>
  <si>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</si>
  <si>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</si>
  <si>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</si>
  <si>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</si>
  <si>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</si>
  <si>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</si>
  <si>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</si>
  <si>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</si>
  <si>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</si>
  <si>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</si>
  <si>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</si>
  <si>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</si>
  <si>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</si>
  <si>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</si>
  <si>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</si>
  <si>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</si>
  <si>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</si>
  <si>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</si>
  <si>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</si>
  <si>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</si>
  <si>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</si>
  <si>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</si>
  <si>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</si>
  <si>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</si>
  <si>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</si>
  <si>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</si>
  <si>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</si>
  <si>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</si>
  <si>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</si>
  <si>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</si>
  <si>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</si>
  <si>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</si>
  <si>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</si>
  <si>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</si>
  <si>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</si>
  <si>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</si>
  <si>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</si>
  <si>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</si>
  <si>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</si>
  <si>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</si>
  <si>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</si>
  <si>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</si>
  <si>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</si>
  <si>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</si>
  <si>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</si>
  <si>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</si>
  <si>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</si>
  <si>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</si>
  <si>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</si>
  <si>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</si>
  <si>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</si>
  <si>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</si>
  <si>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</si>
  <si>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</si>
  <si>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</si>
  <si>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</si>
  <si>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</si>
  <si>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</si>
  <si>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</si>
  <si>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</si>
  <si>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</si>
  <si>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</si>
  <si>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</si>
  <si>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</si>
  <si>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</si>
  <si>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</si>
  <si>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</si>
  <si>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</si>
  <si>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</si>
  <si>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</si>
  <si>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</si>
  <si>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</si>
  <si>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</si>
  <si>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</si>
  <si>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</si>
  <si>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</si>
  <si>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</si>
  <si>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</si>
  <si>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</si>
  <si>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</si>
  <si>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</si>
  <si>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</si>
  <si>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</si>
  <si>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</si>
  <si>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</si>
  <si>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</si>
  <si>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</si>
  <si>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</si>
  <si>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</si>
  <si>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</si>
  <si>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</si>
  <si>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</si>
  <si>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</si>
  <si>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</si>
  <si>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</si>
  <si>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</si>
  <si>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</si>
  <si>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</si>
  <si>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</si>
  <si>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</si>
  <si>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</si>
  <si>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</si>
  <si>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</si>
  <si>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</si>
  <si>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</si>
  <si>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</si>
  <si>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</si>
  <si>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</si>
  <si>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</si>
  <si>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</si>
  <si>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</si>
  <si>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</si>
  <si>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</si>
  <si>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</si>
  <si>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</si>
  <si>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</si>
  <si>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</si>
  <si>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</si>
  <si>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</si>
  <si>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</si>
  <si>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</si>
  <si>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</si>
  <si>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</si>
  <si>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</si>
  <si>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</si>
  <si>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</si>
  <si>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</si>
  <si>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</si>
  <si>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</si>
  <si>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</si>
  <si>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</si>
  <si>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</si>
  <si>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</si>
  <si>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</si>
  <si>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</si>
  <si>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</si>
  <si>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</si>
  <si>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</si>
  <si>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</si>
  <si>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</si>
  <si>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</si>
  <si>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</si>
  <si>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</si>
  <si>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</si>
  <si>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</si>
  <si>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</si>
  <si>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</si>
  <si>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</si>
  <si>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</si>
  <si>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</si>
  <si>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</si>
  <si>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</si>
  <si>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</si>
  <si>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</si>
  <si>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</si>
  <si>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</si>
  <si>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</si>
  <si>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</si>
  <si>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</si>
  <si>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</si>
  <si>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</si>
  <si>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</si>
  <si>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</si>
  <si>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</si>
  <si>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</si>
  <si>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</si>
  <si>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</si>
  <si>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</si>
  <si>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</si>
  <si>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</si>
  <si>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</si>
  <si>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</si>
  <si>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</si>
  <si>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</si>
  <si>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</si>
  <si>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</si>
  <si>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</si>
  <si>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</si>
  <si>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</si>
  <si>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</si>
  <si>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</si>
  <si>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</si>
  <si>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</si>
  <si>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</si>
  <si>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</si>
  <si>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</si>
  <si>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</si>
  <si>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</si>
  <si>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</si>
  <si>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</si>
  <si>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</si>
  <si>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</si>
  <si>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</si>
  <si>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</si>
  <si>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</si>
  <si>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</si>
  <si>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</si>
  <si>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</si>
  <si>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</si>
  <si>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</si>
  <si>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</si>
  <si>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</si>
  <si>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</si>
  <si>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</si>
  <si>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</si>
  <si>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</si>
  <si>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</si>
  <si>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</si>
  <si>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</si>
  <si>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</si>
  <si>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</si>
  <si>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</si>
  <si>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</si>
  <si>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</si>
  <si>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</si>
  <si>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</si>
  <si>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</si>
  <si>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</si>
  <si>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</si>
  <si>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</si>
  <si>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</si>
  <si>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</si>
  <si>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</si>
  <si>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</si>
  <si>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</si>
  <si>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</si>
  <si>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</si>
  <si>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</si>
  <si>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</si>
  <si>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</si>
  <si>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</si>
  <si>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</si>
  <si>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</si>
  <si>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</si>
  <si>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</si>
  <si>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</si>
  <si>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</si>
  <si>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</si>
  <si>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</si>
  <si>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</si>
  <si>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</si>
  <si>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</si>
  <si>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</si>
  <si>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</si>
  <si>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</si>
  <si>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</si>
  <si>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</si>
  <si>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</si>
  <si>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</si>
  <si>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</si>
  <si>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</si>
  <si>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</si>
  <si>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</si>
  <si>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</si>
  <si>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</si>
  <si>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</si>
  <si>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</si>
  <si>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</si>
  <si>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</si>
  <si>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</si>
  <si>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</si>
  <si>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</si>
  <si>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</si>
  <si>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</si>
  <si>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</si>
  <si>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</si>
  <si>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</si>
  <si>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</si>
  <si>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</si>
  <si>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</si>
  <si>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</si>
  <si>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</si>
  <si>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</si>
  <si>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</si>
  <si>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</si>
  <si>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</si>
  <si>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</si>
  <si>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</si>
  <si>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</si>
  <si>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</si>
  <si>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</si>
  <si>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</si>
  <si>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</si>
  <si>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</si>
  <si>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</si>
  <si>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</si>
  <si>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</si>
  <si>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</si>
  <si>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</si>
  <si>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</si>
  <si>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</si>
  <si>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</si>
  <si>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</si>
  <si>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</si>
  <si>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</si>
  <si>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</si>
  <si>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</si>
  <si>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</si>
  <si>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</si>
  <si>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</si>
  <si>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</si>
  <si>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</si>
  <si>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</si>
  <si>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</si>
  <si>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</si>
  <si>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</si>
  <si>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</si>
  <si>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</si>
  <si>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</si>
  <si>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</si>
  <si>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</si>
  <si>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</si>
  <si>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</si>
  <si>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</si>
  <si>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</si>
  <si>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</si>
  <si>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</si>
  <si>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</si>
  <si>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</si>
  <si>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</si>
  <si>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</si>
  <si>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</si>
  <si>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</si>
  <si>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</si>
  <si>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</si>
  <si>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</si>
  <si>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</si>
  <si>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</si>
  <si>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</si>
  <si>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</si>
  <si>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</si>
  <si>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</si>
  <si>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</si>
  <si>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</si>
  <si>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</si>
  <si>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</si>
  <si>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</si>
  <si>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</si>
  <si>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</si>
  <si>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</si>
  <si>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</si>
  <si>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</si>
  <si>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</si>
  <si>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</si>
  <si>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</si>
  <si>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</si>
  <si>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</si>
  <si>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</si>
  <si>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</si>
  <si>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</si>
  <si>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</si>
  <si>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</si>
  <si>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</si>
  <si>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</si>
  <si>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</si>
  <si>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</si>
  <si>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</si>
  <si>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</si>
  <si>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</si>
  <si>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</si>
  <si>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</si>
  <si>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</si>
  <si>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</si>
  <si>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</si>
  <si>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</si>
  <si>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</si>
  <si>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</si>
  <si>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</si>
  <si>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</si>
  <si>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</si>
  <si>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</si>
  <si>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</si>
  <si>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</si>
  <si>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</si>
  <si>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</si>
  <si>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</si>
  <si>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</si>
  <si>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</si>
  <si>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</si>
  <si>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</si>
  <si>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</si>
  <si>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</si>
  <si>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</si>
  <si>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</si>
  <si>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</si>
  <si>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</si>
  <si>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</si>
  <si>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</si>
  <si>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</si>
  <si>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</si>
  <si>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</si>
  <si>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</si>
  <si>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</si>
  <si>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</si>
  <si>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</si>
  <si>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</si>
  <si>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</si>
  <si>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</si>
  <si>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</si>
  <si>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</si>
  <si>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</si>
  <si>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</si>
  <si>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</si>
  <si>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</si>
  <si>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</si>
  <si>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</si>
  <si>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</si>
  <si>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</si>
  <si>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</si>
  <si>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</si>
  <si>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</si>
  <si>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</si>
  <si>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</si>
  <si>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</si>
  <si>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</si>
  <si>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</si>
  <si>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</si>
  <si>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</si>
  <si>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</si>
  <si>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</si>
  <si>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</si>
  <si>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</si>
  <si>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</si>
  <si>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</si>
  <si>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</si>
  <si>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</si>
  <si>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</si>
  <si>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</si>
  <si>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</si>
  <si>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</si>
  <si>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</si>
  <si>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</si>
  <si>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</si>
  <si>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</si>
  <si>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</si>
  <si>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</si>
  <si>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</si>
  <si>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</si>
  <si>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</si>
  <si>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</si>
  <si>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</si>
  <si>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</si>
  <si>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</si>
  <si>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</si>
  <si>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</si>
  <si>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</si>
  <si>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</si>
  <si>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</si>
  <si>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</si>
  <si>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</si>
  <si>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</si>
  <si>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</si>
  <si>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</si>
  <si>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</si>
  <si>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</si>
  <si>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</si>
  <si>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</si>
  <si>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</si>
  <si>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</si>
  <si>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</si>
  <si>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</si>
  <si>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</si>
  <si>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</si>
  <si>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</si>
  <si>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</si>
  <si>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</si>
  <si>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</si>
  <si>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</si>
  <si>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</si>
  <si>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</si>
  <si>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</si>
  <si>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</si>
  <si>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</si>
  <si>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</si>
  <si>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</si>
  <si>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</si>
  <si>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</si>
  <si>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</si>
  <si>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</si>
  <si>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</si>
  <si>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</si>
  <si>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</si>
  <si>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</si>
  <si>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</si>
  <si>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</si>
  <si>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</si>
  <si>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</si>
  <si>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</si>
  <si>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</si>
  <si>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</si>
  <si>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</si>
  <si>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</si>
  <si>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</si>
  <si>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</si>
  <si>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</si>
  <si>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</si>
  <si>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</si>
  <si>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</si>
  <si>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</si>
  <si>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</si>
  <si>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</si>
  <si>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</si>
  <si>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</si>
  <si>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</si>
  <si>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</si>
  <si>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</si>
  <si>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</si>
  <si>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</si>
  <si>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</si>
  <si>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</si>
  <si>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</si>
  <si>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</si>
  <si>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</si>
  <si>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</si>
  <si>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</si>
  <si>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</si>
  <si>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</si>
  <si>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</si>
  <si>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</si>
  <si>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</si>
  <si>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</si>
  <si>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</si>
  <si>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</si>
  <si>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</si>
  <si>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</si>
  <si>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</si>
  <si>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</si>
  <si>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</si>
  <si>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</si>
  <si>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</si>
  <si>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</si>
  <si>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</si>
  <si>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</si>
  <si>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</si>
  <si>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</si>
  <si>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</si>
  <si>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</si>
  <si>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</si>
  <si>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</si>
  <si>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</si>
  <si>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</si>
  <si>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</si>
  <si>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</si>
  <si>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</si>
  <si>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</si>
  <si>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</si>
  <si>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</si>
  <si>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</si>
  <si>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</si>
  <si>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</si>
  <si>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</si>
  <si>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</si>
  <si>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</si>
  <si>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</si>
  <si>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</si>
  <si>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</si>
  <si>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</si>
  <si>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</si>
  <si>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</si>
  <si>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</si>
  <si>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</si>
  <si>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</si>
  <si>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</si>
  <si>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</si>
  <si>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</si>
  <si>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</si>
  <si>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</si>
  <si>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</si>
  <si>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</si>
  <si>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</si>
  <si>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</si>
  <si>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</si>
  <si>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</si>
  <si>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</si>
  <si>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</si>
  <si>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</si>
  <si>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</si>
  <si>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</si>
  <si>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</si>
  <si>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</si>
  <si>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</si>
  <si>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</si>
  <si>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</si>
  <si>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</si>
  <si>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</si>
  <si>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</si>
  <si>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</si>
  <si>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</si>
  <si>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</si>
  <si>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</si>
  <si>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</si>
  <si>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</si>
  <si>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</si>
  <si>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</si>
  <si>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</si>
  <si>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</si>
  <si>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</si>
  <si>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</si>
  <si>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</si>
  <si>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</si>
  <si>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</si>
  <si>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</si>
  <si>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</si>
  <si>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</si>
  <si>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</si>
  <si>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</si>
  <si>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</si>
  <si>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</si>
  <si>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</si>
  <si>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</si>
  <si>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</si>
  <si>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</si>
  <si>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</si>
  <si>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</si>
  <si>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</si>
  <si>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</si>
  <si>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</si>
  <si>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</si>
  <si>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</si>
  <si>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</si>
  <si>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</si>
  <si>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</si>
  <si>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</si>
  <si>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</si>
  <si>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</si>
  <si>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</si>
  <si>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</si>
  <si>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</si>
  <si>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</si>
  <si>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</si>
  <si>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</si>
  <si>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</si>
  <si>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</si>
  <si>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</si>
  <si>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</si>
  <si>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</si>
  <si>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</si>
  <si>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</si>
  <si>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</si>
  <si>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</si>
  <si>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</si>
  <si>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</si>
  <si>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</si>
  <si>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</si>
  <si>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</si>
  <si>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</si>
  <si>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</si>
  <si>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</si>
  <si>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</si>
  <si>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</si>
  <si>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</si>
  <si>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</si>
  <si>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</si>
  <si>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</si>
  <si>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</si>
  <si>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</si>
  <si>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</si>
  <si>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</si>
  <si>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</si>
  <si>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</si>
  <si>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</si>
  <si>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</si>
  <si>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</si>
  <si>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</si>
  <si>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</si>
  <si>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</si>
  <si>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</si>
  <si>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</si>
  <si>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</si>
  <si>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</si>
  <si>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</si>
  <si>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</si>
  <si>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</si>
  <si>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</si>
  <si>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</si>
  <si>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</si>
  <si>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</si>
  <si>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</si>
  <si>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</si>
  <si>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</si>
  <si>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</si>
  <si>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</si>
  <si>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</si>
  <si>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</si>
  <si>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</si>
  <si>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</si>
  <si>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</si>
  <si>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</si>
  <si>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</si>
  <si>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</si>
  <si>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</si>
  <si>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</si>
  <si>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</si>
  <si>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</si>
  <si>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</si>
  <si>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</si>
  <si>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</si>
  <si>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</si>
  <si>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</si>
  <si>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</si>
  <si>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</si>
  <si>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</si>
  <si>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</si>
  <si>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</si>
  <si>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</si>
  <si>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</si>
  <si>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</si>
  <si>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</si>
  <si>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</si>
  <si>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</si>
  <si>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</si>
  <si>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</si>
  <si>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</si>
  <si>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</si>
  <si>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</si>
  <si>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</si>
  <si>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</si>
  <si>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</si>
  <si>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</si>
  <si>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</si>
  <si>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</si>
  <si>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</si>
  <si>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</si>
  <si>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</si>
  <si>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</si>
  <si>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</si>
  <si>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</si>
  <si>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</si>
  <si>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</si>
  <si>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</si>
  <si>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</si>
  <si>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</si>
  <si>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</si>
  <si>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</si>
  <si>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</si>
  <si>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</si>
  <si>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</si>
  <si>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</si>
  <si>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</si>
  <si>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</si>
  <si>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</si>
  <si>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</si>
  <si>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</si>
  <si>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</si>
  <si>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</si>
  <si>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</si>
  <si>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</si>
  <si>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</si>
  <si>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</si>
  <si>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</si>
  <si>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</si>
  <si>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</si>
  <si>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</si>
  <si>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</si>
  <si>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</si>
  <si>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</si>
  <si>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</si>
  <si>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</si>
  <si>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</si>
  <si>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</si>
  <si>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</si>
  <si>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</si>
  <si>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</si>
  <si>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</si>
  <si>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</si>
  <si>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</si>
  <si>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</si>
  <si>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</si>
  <si>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</si>
  <si>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</si>
  <si>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</si>
  <si>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</si>
  <si>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</si>
  <si>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</si>
  <si>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</si>
  <si>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</si>
  <si>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</si>
  <si>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</si>
  <si>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</si>
  <si>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</si>
  <si>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</si>
  <si>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</si>
  <si>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</si>
  <si>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</si>
  <si>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</si>
  <si>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</si>
  <si>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</si>
  <si>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</si>
  <si>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</si>
  <si>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</si>
  <si>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</si>
  <si>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</si>
  <si>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</si>
  <si>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</si>
  <si>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</si>
  <si>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</si>
  <si>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</si>
  <si>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</si>
  <si>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</si>
  <si>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</si>
  <si>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</si>
  <si>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</si>
  <si>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</si>
  <si>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</si>
  <si>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</si>
  <si>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</si>
  <si>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</si>
  <si>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</si>
  <si>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</si>
  <si>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</si>
  <si>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</si>
  <si>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</si>
  <si>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</si>
  <si>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</si>
  <si>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</si>
  <si>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</si>
  <si>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</si>
  <si>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</si>
  <si>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</si>
  <si>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</si>
  <si>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</si>
  <si>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</si>
  <si>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</si>
  <si>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</si>
  <si>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</si>
  <si>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</si>
  <si>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</si>
  <si>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</si>
  <si>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</si>
  <si>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</si>
  <si>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</si>
  <si>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</si>
  <si>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</si>
  <si>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</si>
  <si>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</si>
  <si>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</si>
  <si>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</si>
  <si>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</si>
  <si>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</si>
  <si>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</si>
  <si>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</si>
  <si>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</si>
  <si>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</si>
  <si>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</si>
  <si>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</si>
  <si>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</si>
  <si>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</si>
  <si>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</si>
  <si>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</si>
  <si>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</si>
  <si>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</si>
  <si>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</si>
  <si>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</si>
  <si>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</si>
  <si>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</si>
  <si>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</si>
  <si>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</si>
  <si>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</si>
  <si>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</si>
  <si>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</si>
  <si>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</si>
  <si>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</si>
  <si>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</si>
  <si>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</si>
  <si>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</si>
  <si>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</si>
  <si>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</si>
  <si>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</si>
  <si>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</si>
  <si>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</si>
  <si>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</si>
  <si>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</si>
  <si>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</si>
  <si>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</si>
  <si>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</si>
  <si>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</si>
  <si>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</si>
  <si>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</si>
  <si>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</si>
  <si>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</si>
  <si>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</si>
  <si>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</si>
  <si>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</si>
  <si>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</si>
  <si>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</si>
  <si>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</si>
  <si>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</si>
  <si>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</si>
  <si>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</si>
  <si>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</si>
  <si>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</si>
  <si>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</si>
  <si>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</si>
  <si>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</si>
  <si>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</si>
  <si>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</si>
  <si>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</si>
  <si>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</si>
  <si>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</si>
  <si>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</si>
  <si>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</si>
  <si>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</si>
  <si>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</si>
  <si>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</si>
  <si>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</si>
  <si>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</si>
  <si>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</si>
  <si>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</si>
  <si>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</si>
  <si>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</si>
  <si>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</si>
  <si>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</si>
  <si>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</si>
  <si>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</si>
  <si>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</si>
  <si>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</si>
  <si>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</si>
  <si>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</si>
  <si>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</si>
  <si>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</si>
  <si>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</si>
  <si>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</si>
  <si>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</si>
  <si>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</si>
  <si>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</si>
  <si>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</si>
  <si>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</si>
  <si>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</si>
  <si>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</si>
  <si>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</si>
  <si>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</si>
  <si>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</si>
  <si>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</si>
  <si>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</si>
  <si>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</si>
  <si>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</si>
  <si>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</si>
  <si>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</si>
  <si>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</si>
  <si>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</si>
  <si>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</si>
  <si>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</si>
  <si>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</si>
  <si>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</si>
  <si>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</si>
  <si>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</si>
  <si>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</si>
  <si>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</si>
  <si>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</si>
  <si>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</si>
  <si>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</si>
  <si>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</si>
  <si>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</si>
  <si>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</si>
  <si>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</si>
  <si>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</si>
  <si>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</si>
  <si>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</si>
  <si>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</si>
  <si>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</si>
  <si>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</si>
  <si>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</si>
  <si>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</si>
  <si>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</si>
  <si>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</si>
  <si>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</si>
  <si>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</si>
  <si>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</si>
  <si>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</si>
  <si>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</si>
  <si>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</si>
  <si>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</si>
  <si>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</si>
  <si>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</si>
  <si>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</si>
  <si>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</si>
  <si>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</si>
  <si>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</si>
  <si>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</si>
  <si>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</si>
  <si>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</si>
  <si>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</si>
  <si>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</si>
  <si>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</si>
  <si>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</si>
  <si>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</si>
  <si>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</si>
  <si>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</si>
  <si>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</si>
  <si>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</si>
  <si>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</si>
  <si>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</si>
  <si>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</si>
  <si>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</si>
  <si>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</si>
  <si>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</si>
  <si>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</si>
  <si>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</si>
  <si>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</si>
  <si>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</si>
  <si>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</si>
  <si>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</si>
  <si>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</si>
  <si>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</si>
  <si>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</si>
  <si>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</si>
  <si>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</si>
  <si>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</si>
  <si>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</si>
  <si>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</si>
  <si>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</si>
  <si>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</si>
  <si>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</si>
  <si>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</si>
  <si>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</si>
  <si>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</si>
  <si>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</si>
  <si>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</si>
  <si>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</si>
  <si>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</si>
  <si>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</si>
  <si>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</si>
  <si>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</si>
  <si>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</si>
  <si>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</si>
  <si>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</si>
  <si>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</si>
  <si>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</si>
  <si>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</si>
  <si>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</si>
  <si>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</si>
  <si>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</si>
  <si>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</si>
  <si>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</si>
  <si>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</si>
  <si>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</si>
  <si>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</si>
  <si>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</si>
  <si>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</si>
  <si>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</si>
  <si>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</si>
  <si>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</si>
  <si>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</si>
  <si>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</si>
  <si>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</si>
  <si>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</si>
  <si>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</si>
  <si>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</si>
  <si>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</si>
  <si>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</si>
  <si>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</si>
  <si>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</si>
  <si>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</si>
  <si>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</si>
  <si>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</si>
  <si>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</si>
  <si>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</si>
  <si>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</si>
  <si>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</si>
  <si>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</si>
  <si>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</si>
  <si>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</si>
  <si>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</si>
  <si>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</si>
  <si>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</si>
  <si>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</si>
  <si>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</si>
  <si>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</si>
  <si>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</si>
  <si>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</si>
  <si>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</si>
  <si>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</si>
  <si>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</si>
  <si>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</si>
  <si>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</si>
  <si>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</si>
  <si>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</si>
  <si>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</si>
  <si>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</si>
  <si>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</si>
  <si>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</si>
  <si>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</si>
  <si>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</si>
  <si>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</si>
  <si>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</si>
  <si>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</si>
  <si>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</si>
  <si>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</si>
  <si>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</si>
  <si>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</si>
  <si>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</si>
  <si>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</si>
  <si>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</si>
  <si>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</si>
  <si>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</si>
  <si>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</si>
  <si>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</si>
  <si>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</si>
  <si>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</si>
  <si>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</si>
  <si>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</si>
  <si>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</si>
  <si>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</si>
  <si>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</si>
  <si>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</si>
  <si>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</si>
  <si>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</si>
  <si>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</si>
  <si>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</si>
  <si>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</si>
  <si>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</si>
  <si>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</si>
  <si>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</si>
  <si>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</si>
  <si>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</si>
  <si>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</si>
  <si>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</si>
  <si>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</si>
  <si>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</si>
  <si>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</si>
  <si>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</si>
  <si>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</si>
  <si>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</si>
  <si>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</si>
  <si>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</si>
  <si>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</si>
  <si>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</si>
  <si>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</si>
  <si>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</si>
  <si>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</si>
  <si>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</si>
  <si>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</si>
  <si>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</si>
  <si>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</si>
  <si>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</si>
  <si>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</si>
  <si>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</si>
  <si>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</si>
  <si>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</si>
  <si>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</si>
  <si>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</si>
  <si>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</si>
  <si>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</si>
  <si>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</si>
  <si>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</si>
  <si>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</si>
  <si>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</si>
  <si>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</si>
  <si>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</si>
  <si>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</si>
  <si>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</si>
  <si>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</si>
  <si>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</si>
  <si>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</si>
  <si>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</si>
  <si>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</si>
  <si>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</si>
  <si>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</si>
  <si>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</si>
  <si>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</si>
  <si>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</si>
  <si>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</si>
  <si>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</si>
  <si>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</si>
  <si>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</si>
  <si>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</si>
  <si>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</si>
  <si>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</si>
  <si>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</si>
  <si>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</si>
  <si>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</si>
  <si>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</si>
  <si>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</si>
  <si>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</si>
  <si>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</si>
  <si>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</si>
  <si>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</si>
  <si>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</si>
  <si>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</si>
  <si>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</si>
  <si>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</si>
  <si>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</si>
  <si>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</si>
  <si>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</si>
  <si>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</si>
  <si>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</si>
  <si>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</si>
  <si>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</si>
  <si>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</si>
  <si>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</si>
  <si>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</si>
  <si>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</si>
  <si>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</si>
  <si>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</si>
  <si>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</si>
  <si>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</si>
  <si>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</si>
  <si>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</si>
  <si>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</si>
  <si>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</si>
  <si>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</si>
  <si>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</si>
  <si>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</si>
  <si>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</si>
  <si>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</si>
  <si>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</si>
  <si>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</si>
  <si>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</si>
  <si>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</si>
  <si>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</si>
  <si>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</si>
  <si>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</si>
  <si>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</si>
  <si>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</si>
  <si>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</si>
  <si>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</si>
  <si>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</si>
  <si>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</si>
  <si>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</si>
  <si>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</si>
  <si>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</si>
  <si>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</si>
  <si>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</si>
  <si>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</si>
  <si>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</si>
  <si>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</si>
  <si>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</si>
  <si>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</si>
  <si>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</si>
  <si>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</si>
  <si>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</si>
  <si>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</si>
  <si>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</si>
  <si>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</si>
  <si>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</si>
  <si>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</si>
  <si>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</si>
  <si>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</si>
  <si>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</si>
  <si>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</si>
  <si>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</si>
  <si>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</si>
  <si>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</si>
  <si>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</si>
  <si>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</si>
  <si>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</si>
  <si>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</si>
  <si>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</si>
  <si>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</si>
  <si>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</si>
  <si>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</si>
  <si>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</si>
  <si>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</si>
  <si>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</si>
  <si>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</si>
  <si>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</si>
  <si>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</si>
  <si>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</si>
  <si>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</si>
  <si>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</si>
  <si>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</si>
  <si>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</si>
  <si>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</si>
  <si>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</si>
  <si>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</si>
  <si>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</si>
  <si>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</si>
  <si>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</si>
  <si>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</si>
  <si>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</si>
  <si>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</si>
  <si>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</si>
  <si>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</si>
  <si>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</si>
  <si>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</si>
  <si>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</si>
  <si>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</si>
  <si>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</si>
  <si>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</si>
  <si>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</si>
  <si>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</si>
  <si>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</si>
  <si>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</si>
  <si>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</si>
  <si>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</si>
  <si>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</si>
  <si>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</si>
  <si>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</si>
  <si>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</si>
  <si>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</si>
  <si>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</si>
  <si>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</si>
  <si>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</si>
  <si>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</si>
  <si>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</si>
  <si>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</si>
  <si>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</si>
  <si>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</si>
  <si>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</si>
  <si>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</si>
  <si>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</si>
  <si>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</si>
  <si>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</si>
  <si>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</si>
  <si>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</si>
  <si>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</si>
  <si>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</si>
  <si>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</si>
  <si>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</si>
  <si>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</si>
  <si>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</si>
  <si>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</si>
  <si>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</si>
  <si>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</si>
  <si>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</si>
  <si>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</si>
  <si>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</si>
  <si>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</si>
  <si>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</si>
  <si>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</si>
  <si>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</si>
  <si>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</si>
  <si>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</si>
  <si>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</si>
  <si>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</si>
  <si>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</si>
  <si>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</si>
  <si>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</si>
  <si>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</si>
  <si>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</si>
  <si>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</si>
  <si>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</si>
  <si>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</si>
  <si>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</si>
  <si>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</si>
  <si>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</si>
  <si>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</si>
  <si>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</si>
  <si>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</si>
  <si>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</si>
  <si>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</si>
  <si>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</si>
  <si>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</si>
  <si>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</si>
  <si>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</si>
  <si>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</si>
  <si>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</si>
  <si>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</si>
  <si>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</si>
  <si>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</si>
  <si>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</si>
  <si>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</si>
  <si>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</si>
  <si>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</si>
  <si>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</si>
  <si>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</si>
  <si>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</si>
  <si>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</si>
  <si>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</si>
  <si>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</si>
  <si>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</si>
  <si>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</si>
  <si>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</si>
  <si>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</si>
  <si>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</si>
  <si>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</si>
  <si>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</si>
  <si>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</si>
  <si>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</si>
  <si>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</si>
  <si>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</si>
  <si>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</si>
  <si>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</si>
  <si>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</si>
  <si>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</si>
  <si>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</si>
  <si>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</si>
  <si>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</si>
  <si>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</si>
  <si>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</si>
  <si>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</si>
  <si>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</si>
  <si>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</si>
  <si>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</si>
  <si>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</si>
  <si>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</si>
  <si>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</si>
  <si>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</si>
  <si>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</si>
  <si>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</si>
  <si>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</si>
  <si>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</si>
  <si>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</si>
  <si>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</si>
  <si>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</si>
  <si>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</si>
  <si>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</si>
  <si>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</si>
  <si>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</si>
  <si>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</si>
  <si>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</si>
  <si>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</si>
  <si>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</si>
  <si>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</si>
  <si>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</si>
  <si>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</si>
  <si>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</si>
  <si>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</si>
  <si>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</si>
  <si>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</si>
  <si>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</si>
  <si>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</si>
  <si>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</si>
  <si>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</si>
  <si>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</si>
  <si>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</si>
  <si>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</si>
  <si>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</si>
  <si>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</si>
  <si>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</si>
  <si>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</si>
  <si>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</si>
  <si>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</si>
  <si>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</si>
  <si>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</si>
  <si>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</si>
  <si>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</si>
  <si>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</si>
  <si>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</si>
  <si>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</si>
  <si>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</si>
  <si>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</si>
  <si>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</si>
  <si>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</si>
  <si>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</si>
  <si>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</si>
  <si>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</si>
  <si>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</si>
  <si>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</si>
  <si>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</si>
  <si>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</si>
  <si>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</si>
  <si>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</si>
  <si>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</si>
  <si>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</si>
  <si>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</si>
  <si>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</si>
  <si>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</si>
  <si>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</si>
  <si>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</si>
  <si>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</si>
  <si>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</si>
  <si>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</si>
  <si>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</si>
  <si>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</si>
  <si>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</si>
  <si>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</si>
  <si>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</si>
  <si>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</si>
  <si>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</si>
  <si>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</si>
  <si>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</si>
  <si>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</si>
  <si>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</si>
  <si>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</si>
  <si>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</si>
  <si>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</si>
  <si>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</si>
  <si>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</si>
  <si>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</si>
  <si>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</si>
  <si>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</si>
  <si>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</si>
  <si>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</si>
  <si>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</si>
  <si>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</si>
  <si>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</si>
  <si>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</si>
  <si>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</si>
  <si>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</si>
  <si>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</si>
  <si>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</si>
  <si>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</si>
  <si>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</si>
  <si>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</si>
  <si>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</si>
  <si>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</si>
  <si>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</si>
  <si>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</si>
  <si>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</si>
  <si>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</si>
  <si>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</si>
  <si>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</si>
  <si>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</si>
  <si>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</si>
  <si>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</si>
  <si>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</si>
  <si>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</si>
  <si>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</si>
  <si>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</si>
  <si>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</si>
  <si>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</si>
  <si>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</si>
  <si>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</si>
  <si>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</si>
  <si>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</si>
  <si>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</si>
  <si>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</si>
  <si>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</si>
  <si>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</si>
  <si>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</si>
  <si>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</si>
  <si>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</si>
  <si>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</si>
  <si>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</si>
  <si>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</si>
  <si>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</si>
  <si>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</si>
  <si>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</si>
  <si>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</si>
  <si>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</si>
  <si>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</si>
  <si>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</si>
  <si>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</si>
  <si>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</si>
  <si>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</si>
  <si>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</si>
  <si>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</si>
  <si>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</si>
  <si>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</si>
  <si>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</si>
  <si>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</si>
  <si>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</si>
  <si>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</si>
  <si>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</si>
  <si>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</si>
  <si>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</si>
  <si>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</si>
  <si>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</si>
  <si>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</si>
  <si>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</si>
  <si>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</si>
  <si>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</si>
  <si>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</si>
  <si>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</si>
  <si>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</si>
  <si>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</si>
  <si>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</si>
  <si>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</si>
  <si>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</si>
  <si>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</si>
  <si>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</si>
  <si>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</si>
  <si>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</si>
  <si>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</si>
  <si>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</si>
  <si>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</si>
  <si>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</si>
  <si>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</si>
  <si>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</si>
  <si>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</si>
  <si>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</si>
  <si>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</si>
  <si>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</si>
  <si>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</si>
  <si>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</si>
  <si>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</si>
  <si>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</si>
  <si>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</si>
  <si>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</si>
  <si>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</si>
  <si>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</si>
  <si>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</si>
  <si>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</si>
  <si>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</si>
  <si>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</si>
  <si>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</si>
  <si>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</si>
  <si>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</si>
  <si>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</si>
  <si>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</si>
  <si>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</si>
  <si>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</si>
  <si>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</si>
  <si>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</si>
  <si>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</si>
  <si>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</si>
  <si>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</si>
  <si>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</si>
  <si>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</si>
  <si>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</si>
  <si>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</si>
  <si>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</si>
  <si>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</si>
  <si>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</si>
  <si>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</si>
  <si>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</si>
  <si>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</si>
  <si>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</si>
  <si>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</si>
  <si>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</si>
  <si>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</si>
  <si>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</si>
  <si>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</si>
  <si>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</si>
  <si>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</si>
  <si>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</si>
  <si>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</si>
  <si>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</si>
  <si>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</si>
  <si>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</si>
  <si>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</si>
  <si>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</si>
  <si>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</si>
  <si>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</si>
  <si>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</si>
  <si>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</si>
  <si>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</si>
  <si>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</si>
  <si>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</si>
  <si>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</si>
  <si>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</si>
  <si>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</si>
  <si>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</si>
  <si>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</si>
  <si>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</si>
  <si>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</si>
  <si>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</si>
  <si>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</si>
  <si>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</si>
  <si>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</si>
  <si>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</si>
  <si>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</si>
  <si>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</si>
  <si>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</si>
  <si>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</si>
  <si>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</si>
  <si>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</si>
  <si>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</si>
  <si>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</si>
  <si>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</si>
  <si>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</si>
  <si>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</si>
  <si>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</si>
  <si>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</si>
  <si>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</si>
  <si>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</si>
  <si>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</si>
  <si>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</si>
  <si>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</si>
  <si>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</si>
  <si>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</si>
  <si>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</si>
  <si>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</si>
  <si>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</si>
  <si>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</si>
  <si>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</si>
  <si>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</si>
  <si>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</si>
  <si>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</si>
  <si>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</si>
  <si>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</si>
  <si>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</si>
  <si>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</si>
  <si>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</si>
  <si>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</si>
  <si>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</si>
  <si>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</si>
  <si>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</si>
  <si>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</si>
  <si>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</si>
  <si>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</si>
  <si>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</si>
  <si>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</si>
  <si>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</si>
  <si>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</si>
  <si>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</si>
  <si>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</si>
  <si>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</si>
  <si>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</si>
  <si>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</si>
  <si>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</si>
  <si>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</si>
  <si>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</si>
  <si>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</si>
  <si>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</si>
  <si>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</si>
  <si>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</si>
  <si>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</si>
  <si>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</si>
  <si>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</si>
  <si>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</si>
  <si>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</si>
  <si>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</si>
  <si>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</si>
  <si>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</si>
  <si>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</si>
  <si>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</si>
  <si>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</si>
  <si>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</si>
  <si>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</si>
  <si>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</si>
  <si>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</si>
  <si>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</si>
  <si>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</si>
  <si>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</si>
  <si>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</si>
  <si>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</si>
  <si>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</si>
  <si>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</si>
  <si>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</si>
  <si>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</si>
  <si>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</si>
  <si>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</si>
  <si>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</si>
  <si>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</si>
  <si>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</si>
  <si>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</si>
  <si>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</si>
  <si>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</si>
  <si>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</si>
  <si>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</si>
  <si>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</si>
  <si>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</si>
  <si>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</si>
  <si>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</si>
  <si>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</si>
  <si>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</si>
  <si>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</si>
  <si>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</si>
  <si>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</si>
  <si>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</si>
  <si>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</si>
  <si>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</si>
  <si>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</si>
  <si>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</si>
  <si>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</si>
  <si>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</si>
  <si>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</si>
  <si>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</si>
  <si>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</si>
  <si>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</si>
  <si>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</si>
  <si>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</si>
  <si>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</si>
  <si>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</si>
  <si>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</si>
  <si>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</si>
  <si>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</si>
  <si>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</si>
  <si>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</si>
  <si>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</si>
  <si>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</si>
  <si>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</si>
  <si>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</si>
  <si>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</si>
  <si>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</si>
  <si>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</si>
  <si>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</si>
  <si>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</si>
  <si>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</si>
  <si>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</si>
  <si>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</si>
  <si>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</si>
  <si>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</si>
  <si>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</si>
  <si>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</si>
  <si>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</si>
  <si>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</si>
  <si>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</si>
  <si>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</si>
  <si>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</si>
  <si>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</si>
  <si>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</si>
  <si>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</si>
  <si>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</si>
  <si>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</si>
  <si>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</si>
  <si>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</si>
  <si>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</si>
  <si>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</si>
  <si>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</si>
  <si>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</si>
  <si>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</si>
  <si>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</si>
  <si>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</si>
  <si>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</si>
  <si>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</si>
  <si>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</si>
  <si>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</si>
  <si>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</si>
  <si>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</si>
  <si>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</si>
  <si>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</si>
  <si>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</si>
  <si>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</si>
  <si>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</si>
  <si>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</si>
  <si>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</si>
  <si>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</si>
  <si>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</si>
  <si>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</si>
  <si>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</si>
  <si>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</si>
  <si>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</si>
  <si>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</si>
  <si>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</si>
  <si>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</si>
  <si>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</si>
  <si>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</si>
  <si>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</si>
  <si>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</si>
  <si>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</si>
  <si>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</si>
  <si>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</si>
  <si>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</si>
  <si>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</si>
  <si>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</si>
  <si>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</si>
  <si>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</si>
  <si>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</si>
  <si>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</si>
  <si>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</si>
  <si>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</si>
  <si>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</si>
  <si>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</si>
  <si>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</si>
  <si>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</si>
  <si>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</si>
  <si>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</si>
  <si>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</si>
  <si>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</si>
  <si>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</si>
  <si>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</si>
  <si>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</si>
  <si>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</si>
  <si>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</si>
  <si>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</si>
  <si>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</si>
  <si>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</si>
  <si>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</si>
  <si>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</si>
  <si>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</si>
  <si>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</si>
  <si>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</si>
  <si>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</si>
  <si>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</si>
  <si>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</si>
  <si>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</si>
  <si>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</si>
  <si>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</si>
  <si>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</si>
  <si>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</si>
  <si>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</si>
  <si>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</si>
  <si>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</si>
  <si>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</si>
  <si>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</si>
  <si>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</si>
  <si>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</si>
  <si>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</si>
  <si>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</si>
  <si>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</si>
  <si>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</si>
  <si>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</si>
  <si>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</si>
  <si>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</si>
  <si>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</si>
  <si>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</si>
  <si>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</si>
  <si>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</si>
  <si>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</si>
  <si>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</si>
  <si>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</si>
  <si>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</si>
  <si>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</si>
  <si>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</si>
  <si>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</si>
  <si>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</si>
  <si>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</si>
  <si>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</si>
  <si>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</si>
  <si>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</si>
  <si>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</si>
  <si>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</si>
  <si>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</si>
  <si>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</si>
  <si>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</si>
  <si>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</si>
  <si>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</si>
  <si>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</si>
  <si>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</si>
  <si>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</si>
  <si>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</si>
  <si>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</si>
  <si>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</si>
  <si>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</si>
  <si>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</si>
  <si>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</si>
  <si>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</si>
  <si>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</si>
  <si>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</si>
  <si>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</si>
  <si>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</si>
  <si>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</si>
  <si>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</si>
  <si>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</si>
  <si>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</si>
  <si>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</si>
  <si>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</si>
  <si>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</si>
  <si>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</si>
  <si>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</si>
  <si>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</si>
  <si>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</si>
  <si>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</si>
  <si>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</si>
  <si>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</si>
  <si>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</si>
  <si>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</si>
  <si>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</si>
  <si>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</si>
  <si>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</si>
  <si>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</si>
  <si>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</si>
  <si>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</si>
  <si>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</si>
  <si>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</si>
  <si>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</si>
  <si>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</si>
  <si>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</si>
  <si>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</si>
  <si>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</si>
  <si>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</si>
  <si>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</si>
  <si>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</si>
  <si>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</si>
  <si>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</si>
  <si>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</si>
  <si>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</si>
  <si>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</si>
  <si>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</si>
  <si>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</si>
  <si>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</si>
  <si>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</si>
  <si>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</si>
  <si>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</si>
  <si>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</si>
  <si>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</si>
  <si>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</si>
  <si>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</si>
  <si>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</si>
  <si>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</si>
  <si>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</si>
  <si>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</si>
  <si>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</si>
  <si>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</si>
  <si>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</si>
  <si>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</si>
  <si>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</si>
  <si>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</si>
  <si>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</si>
  <si>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</si>
  <si>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</si>
  <si>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</si>
  <si>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</si>
  <si>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</si>
  <si>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</si>
  <si>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</si>
  <si>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</si>
  <si>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</si>
  <si>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</si>
  <si>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</si>
  <si>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</si>
  <si>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</si>
  <si>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</si>
  <si>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</si>
  <si>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</si>
  <si>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</si>
  <si>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</si>
  <si>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</si>
  <si>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</si>
  <si>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</si>
  <si>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</si>
  <si>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</si>
  <si>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</si>
  <si>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</si>
  <si>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</si>
  <si>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</si>
  <si>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</si>
  <si>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</si>
  <si>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</si>
  <si>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</si>
  <si>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</si>
  <si>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</si>
  <si>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</si>
  <si>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</si>
  <si>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</si>
  <si>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</si>
  <si>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</si>
  <si>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</si>
  <si>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</si>
  <si>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</si>
  <si>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</si>
  <si>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</si>
  <si>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</si>
  <si>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</si>
  <si>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</si>
  <si>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</si>
  <si>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</si>
  <si>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</si>
  <si>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</si>
  <si>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</si>
  <si>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</si>
  <si>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</si>
  <si>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</si>
  <si>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</si>
  <si>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</si>
  <si>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</si>
  <si>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</si>
  <si>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</si>
  <si>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</si>
  <si>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</si>
  <si>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</si>
  <si>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</si>
  <si>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</si>
  <si>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</si>
  <si>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</si>
  <si>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</si>
  <si>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</si>
  <si>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</si>
  <si>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</si>
  <si>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</si>
  <si>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</si>
  <si>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</si>
  <si>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</si>
  <si>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</si>
  <si>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</si>
  <si>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</si>
  <si>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</si>
  <si>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</si>
  <si>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</si>
  <si>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</si>
  <si>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</si>
  <si>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</si>
  <si>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</si>
  <si>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</si>
  <si>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</si>
  <si>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</si>
  <si>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</si>
  <si>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</si>
  <si>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</si>
  <si>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</si>
  <si>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</si>
  <si>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</si>
  <si>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</si>
  <si>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</si>
  <si>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</si>
  <si>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</si>
  <si>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</si>
  <si>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</si>
  <si>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</si>
  <si>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</si>
  <si>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</si>
  <si>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</si>
  <si>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</si>
  <si>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</si>
  <si>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</si>
  <si>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</si>
  <si>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</si>
  <si>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</si>
  <si>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</si>
  <si>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</si>
  <si>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</si>
  <si>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</si>
  <si>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</si>
  <si>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</si>
  <si>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</si>
  <si>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</si>
  <si>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</si>
  <si>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</si>
  <si>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</si>
  <si>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</si>
  <si>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</si>
  <si>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</si>
  <si>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</si>
  <si>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</si>
  <si>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</si>
  <si>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</si>
  <si>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</si>
  <si>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</si>
  <si>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</si>
  <si>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</si>
  <si>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</si>
  <si>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</si>
  <si>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</si>
  <si>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</si>
  <si>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</si>
  <si>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</si>
  <si>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</si>
  <si>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</si>
  <si>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</si>
  <si>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</si>
  <si>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</si>
  <si>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</si>
  <si>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</si>
  <si>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</si>
  <si>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</si>
  <si>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</si>
  <si>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</si>
  <si>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</si>
  <si>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</si>
  <si>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</si>
  <si>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</si>
  <si>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</si>
  <si>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</si>
  <si>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</si>
  <si>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</si>
  <si>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</si>
  <si>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</si>
  <si>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</si>
  <si>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</si>
  <si>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</si>
  <si>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</si>
  <si>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</si>
  <si>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</si>
  <si>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</si>
  <si>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</si>
  <si>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</si>
  <si>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</si>
  <si>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</si>
  <si>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</si>
  <si>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</si>
  <si>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</si>
  <si>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</si>
  <si>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</si>
  <si>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</si>
  <si>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</si>
  <si>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</si>
  <si>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</si>
  <si>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</si>
  <si>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</si>
  <si>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</si>
  <si>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</si>
  <si>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</si>
  <si>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</si>
  <si>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</si>
  <si>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</si>
  <si>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</si>
  <si>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</si>
  <si>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</si>
  <si>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</si>
  <si>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</si>
  <si>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</si>
  <si>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</si>
  <si>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</si>
  <si>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</si>
  <si>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</si>
  <si>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</si>
  <si>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</si>
  <si>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</si>
  <si>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</si>
  <si>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</si>
  <si>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</si>
  <si>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</si>
  <si>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</si>
  <si>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</si>
  <si>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</si>
  <si>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</si>
  <si>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</si>
  <si>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</si>
  <si>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</si>
  <si>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</si>
  <si>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</si>
  <si>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</si>
  <si>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</si>
  <si>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</si>
  <si>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</si>
  <si>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</si>
  <si>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</si>
  <si>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</si>
  <si>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</si>
  <si>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</si>
  <si>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</si>
  <si>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</si>
  <si>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</si>
  <si>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</si>
  <si>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</si>
  <si>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</si>
  <si>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</si>
  <si>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</si>
  <si>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</si>
  <si>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</si>
  <si>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</si>
  <si>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</si>
  <si>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</si>
  <si>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</si>
  <si>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</si>
  <si>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</si>
  <si>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</si>
  <si>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</si>
  <si>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</si>
  <si>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</si>
  <si>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</si>
  <si>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</si>
  <si>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</si>
  <si>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</si>
  <si>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</si>
  <si>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</si>
  <si>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</si>
  <si>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</si>
  <si>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</si>
  <si>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</si>
  <si>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</si>
  <si>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</si>
  <si>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</si>
  <si>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</si>
  <si>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</si>
  <si>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</si>
  <si>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</si>
  <si>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</si>
  <si>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</si>
  <si>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</si>
  <si>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</si>
  <si>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</si>
  <si>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</si>
  <si>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</si>
  <si>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</si>
  <si>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</si>
  <si>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</si>
  <si>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</si>
  <si>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</si>
  <si>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</si>
  <si>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</si>
  <si>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</si>
  <si>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</si>
  <si>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</si>
  <si>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</si>
  <si>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</si>
  <si>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</si>
  <si>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</si>
  <si>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</si>
  <si>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</si>
  <si>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</si>
  <si>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</si>
  <si>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</si>
  <si>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</si>
  <si>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</si>
  <si>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</si>
  <si>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</si>
  <si>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</si>
  <si>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</si>
  <si>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</si>
  <si>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</si>
  <si>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</si>
  <si>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</si>
  <si>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</si>
  <si>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</si>
  <si>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</si>
  <si>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</si>
  <si>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</si>
  <si>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</si>
  <si>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</si>
  <si>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</si>
  <si>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</si>
  <si>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</si>
  <si>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</si>
  <si>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</si>
  <si>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</si>
  <si>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</si>
  <si>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</si>
  <si>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</si>
  <si>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</si>
  <si>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</si>
  <si>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</si>
  <si>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</si>
  <si>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</si>
  <si>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</si>
  <si>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</si>
  <si>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</si>
  <si>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</si>
  <si>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</si>
  <si>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</si>
  <si>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</si>
  <si>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</si>
  <si>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</si>
  <si>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</si>
  <si>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</si>
  <si>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</si>
  <si>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</si>
  <si>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</si>
  <si>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</si>
  <si>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</si>
  <si>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</si>
  <si>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</si>
  <si>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</si>
  <si>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</si>
  <si>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</si>
  <si>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</si>
  <si>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</si>
  <si>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</si>
  <si>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</si>
  <si>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</si>
  <si>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</si>
  <si>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</si>
  <si>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</si>
  <si>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</si>
  <si>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</si>
  <si>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</si>
  <si>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</si>
  <si>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</si>
  <si>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</si>
  <si>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</si>
  <si>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</si>
  <si>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</si>
  <si>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</si>
  <si>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</si>
  <si>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</si>
  <si>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</si>
  <si>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</si>
  <si>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</si>
  <si>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</si>
  <si>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</si>
  <si>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</si>
  <si>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</si>
  <si>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</si>
  <si>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</si>
  <si>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</si>
  <si>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</si>
  <si>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</si>
  <si>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</si>
  <si>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</si>
  <si>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</si>
  <si>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</si>
  <si>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</si>
  <si>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</si>
  <si>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</si>
  <si>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</si>
  <si>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</si>
  <si>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</si>
  <si>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</si>
  <si>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</si>
  <si>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</si>
  <si>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</si>
  <si>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</si>
  <si>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</si>
  <si>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</si>
  <si>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</si>
  <si>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</si>
  <si>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</si>
  <si>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</si>
  <si>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</si>
  <si>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</si>
  <si>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</si>
  <si>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</si>
  <si>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</si>
  <si>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</si>
  <si>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</si>
  <si>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</si>
  <si>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</si>
  <si>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</si>
  <si>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</si>
  <si>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</si>
  <si>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</si>
  <si>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</si>
  <si>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</si>
  <si>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</si>
  <si>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</si>
  <si>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</si>
  <si>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</si>
  <si>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</si>
  <si>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</si>
  <si>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</si>
  <si>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</si>
  <si>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</si>
  <si>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</si>
  <si>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</si>
  <si>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</si>
  <si>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</si>
  <si>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</si>
  <si>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</si>
  <si>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</si>
  <si>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</si>
  <si>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</si>
  <si>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</si>
  <si>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</si>
  <si>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</si>
  <si>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</si>
  <si>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</si>
  <si>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</si>
  <si>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</si>
  <si>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</si>
  <si>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</si>
  <si>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</si>
  <si>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</si>
  <si>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</si>
  <si>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</si>
  <si>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</si>
  <si>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</si>
  <si>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</si>
  <si>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</si>
  <si>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</si>
  <si>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</si>
  <si>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</si>
  <si>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</si>
  <si>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</si>
  <si>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</si>
  <si>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</si>
  <si>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</si>
  <si>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</si>
  <si>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</si>
  <si>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</si>
  <si>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</si>
  <si>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</si>
  <si>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</si>
  <si>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</si>
  <si>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</si>
  <si>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</si>
  <si>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</si>
  <si>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</si>
  <si>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</si>
  <si>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</si>
  <si>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</si>
  <si>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</si>
  <si>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</si>
  <si>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</si>
  <si>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</si>
  <si>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</si>
  <si>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</si>
  <si>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</si>
  <si>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</si>
  <si>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</si>
  <si>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</si>
  <si>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</si>
  <si>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</si>
  <si>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</si>
  <si>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</si>
  <si>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</si>
  <si>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</si>
  <si>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</si>
  <si>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</si>
  <si>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</si>
  <si>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</si>
  <si>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</si>
  <si>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</si>
  <si>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</si>
  <si>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</si>
  <si>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</si>
  <si>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</si>
  <si>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</si>
  <si>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</si>
  <si>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</si>
  <si>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</si>
  <si>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</si>
  <si>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</si>
  <si>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</si>
  <si>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</si>
  <si>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</si>
  <si>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</si>
  <si>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</si>
  <si>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</si>
  <si>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</si>
  <si>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</si>
  <si>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</si>
  <si>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</si>
  <si>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</si>
  <si>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</si>
  <si>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</si>
  <si>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</si>
  <si>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</si>
  <si>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</si>
  <si>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</si>
  <si>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</si>
  <si>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</si>
  <si>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</si>
  <si>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</si>
  <si>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</si>
  <si>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</si>
  <si>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</si>
  <si>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</si>
  <si>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</si>
  <si>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</si>
  <si>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</si>
  <si>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</si>
  <si>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</si>
  <si>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</si>
  <si>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</si>
  <si>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</si>
  <si>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</si>
  <si>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</si>
  <si>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</si>
  <si>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</si>
  <si>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</si>
  <si>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</si>
  <si>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</si>
  <si>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</si>
  <si>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</si>
  <si>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</si>
  <si>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</si>
  <si>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</si>
  <si>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</si>
  <si>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</si>
  <si>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</si>
  <si>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</si>
  <si>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</si>
  <si>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</si>
  <si>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</si>
  <si>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</si>
  <si>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</si>
  <si>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</si>
  <si>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</si>
  <si>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</si>
  <si>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</si>
  <si>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</si>
  <si>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</si>
  <si>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</si>
  <si>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</si>
  <si>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</si>
  <si>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</si>
  <si>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</si>
  <si>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</si>
  <si>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</si>
  <si>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</si>
  <si>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</si>
  <si>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</si>
  <si>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</si>
  <si>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</si>
  <si>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</si>
  <si>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</si>
  <si>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</si>
  <si>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</si>
  <si>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</si>
  <si>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</si>
  <si>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</si>
  <si>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</si>
  <si>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</si>
  <si>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</si>
  <si>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</si>
  <si>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</si>
  <si>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</si>
  <si>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</si>
  <si>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</si>
  <si>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</si>
  <si>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</si>
  <si>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</si>
  <si>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</si>
  <si>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</si>
  <si>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</si>
  <si>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</si>
  <si>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</si>
  <si>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</si>
  <si>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</si>
  <si>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</si>
  <si>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</si>
  <si>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</si>
  <si>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</si>
  <si>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</si>
  <si>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</si>
  <si>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</si>
  <si>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</si>
  <si>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</si>
  <si>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</si>
  <si>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</si>
  <si>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</si>
  <si>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</si>
  <si>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</si>
  <si>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</si>
  <si>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</si>
  <si>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</si>
  <si>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</si>
  <si>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</si>
  <si>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</si>
  <si>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</si>
  <si>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</si>
  <si>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</si>
  <si>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</si>
  <si>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</si>
  <si>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</si>
  <si>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</si>
  <si>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</si>
  <si>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</si>
  <si>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</si>
  <si>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</si>
  <si>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</si>
  <si>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</si>
  <si>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</si>
  <si>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</si>
  <si>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</si>
  <si>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</si>
  <si>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</si>
  <si>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</si>
  <si>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</si>
  <si>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</si>
  <si>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</si>
  <si>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</si>
  <si>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</si>
  <si>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</si>
  <si>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</si>
  <si>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</si>
  <si>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</si>
  <si>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</si>
  <si>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</si>
  <si>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</si>
  <si>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</si>
  <si>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</si>
  <si>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</si>
  <si>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</si>
  <si>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</si>
  <si>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</si>
  <si>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</si>
  <si>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</si>
  <si>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</si>
  <si>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</si>
  <si>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</si>
  <si>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</si>
  <si>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</si>
  <si>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</si>
  <si>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</si>
  <si>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</si>
  <si>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</si>
  <si>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</si>
  <si>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</si>
  <si>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</si>
  <si>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</si>
  <si>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</si>
  <si>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</si>
  <si>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</si>
  <si>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</si>
  <si>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</si>
  <si>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</si>
  <si>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</si>
  <si>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</si>
  <si>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</si>
  <si>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</si>
  <si>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</si>
  <si>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</si>
  <si>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</si>
  <si>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</si>
  <si>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</si>
  <si>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</si>
  <si>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</si>
  <si>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</si>
  <si>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</si>
  <si>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</si>
  <si>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</si>
  <si>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</si>
  <si>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</si>
  <si>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</si>
  <si>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</si>
  <si>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</si>
  <si>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</si>
  <si>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</si>
  <si>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</si>
  <si>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</si>
  <si>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</si>
  <si>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</si>
  <si>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</si>
  <si>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</si>
  <si>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</si>
  <si>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</si>
  <si>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</si>
  <si>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</si>
  <si>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</si>
  <si>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</si>
  <si>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</si>
  <si>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</si>
  <si>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</si>
  <si>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</si>
  <si>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</si>
  <si>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</si>
  <si>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</si>
  <si>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</si>
  <si>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</si>
  <si>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</si>
  <si>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</si>
  <si>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</si>
  <si>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</si>
  <si>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</si>
  <si>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</si>
  <si>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</si>
  <si>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</si>
  <si>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</si>
  <si>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</si>
  <si>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</si>
  <si>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</si>
  <si>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</si>
  <si>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</si>
  <si>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</si>
  <si>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</si>
  <si>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</si>
  <si>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</si>
  <si>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</si>
  <si>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</si>
  <si>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</si>
  <si>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</si>
  <si>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</si>
  <si>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</si>
  <si>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</si>
  <si>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</si>
  <si>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</si>
  <si>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</si>
  <si>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</si>
  <si>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</si>
  <si>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</si>
  <si>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</si>
  <si>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</si>
  <si>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</si>
  <si>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</si>
  <si>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</si>
  <si>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</si>
  <si>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</si>
  <si>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</si>
  <si>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</si>
  <si>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</si>
  <si>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</si>
  <si>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</si>
  <si>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</si>
  <si>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</si>
  <si>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</si>
  <si>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</si>
  <si>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</si>
  <si>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</si>
  <si>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</si>
  <si>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</si>
  <si>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</si>
  <si>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</si>
  <si>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</si>
  <si>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</si>
  <si>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</si>
  <si>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</si>
  <si>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</si>
  <si>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</si>
  <si>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</si>
  <si>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</si>
  <si>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</si>
  <si>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</si>
  <si>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</si>
  <si>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</si>
  <si>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</si>
  <si>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</si>
  <si>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</si>
  <si>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</si>
  <si>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</si>
  <si>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</si>
  <si>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</si>
  <si>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</si>
  <si>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</si>
  <si>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</si>
  <si>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</si>
  <si>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</si>
  <si>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</si>
  <si>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</si>
  <si>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</si>
  <si>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</si>
  <si>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</si>
  <si>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</si>
  <si>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</si>
  <si>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</si>
  <si>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</si>
  <si>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</si>
  <si>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</si>
  <si>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</si>
  <si>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</si>
  <si>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</si>
  <si>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</si>
  <si>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</si>
  <si>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</si>
  <si>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</si>
  <si>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</si>
  <si>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</si>
  <si>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</si>
  <si>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</si>
  <si>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</si>
  <si>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</si>
  <si>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</si>
  <si>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</si>
  <si>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</si>
  <si>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</si>
  <si>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</si>
  <si>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</si>
  <si>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</si>
  <si>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</si>
  <si>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</si>
  <si>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</si>
  <si>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</si>
  <si>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</si>
  <si>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</si>
  <si>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</si>
  <si>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</si>
  <si>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</si>
  <si>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</si>
  <si>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</si>
  <si>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</si>
  <si>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</si>
  <si>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</si>
  <si>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</si>
  <si>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</si>
  <si>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</si>
  <si>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</si>
  <si>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</si>
  <si>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</si>
  <si>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</si>
  <si>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</si>
  <si>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</si>
  <si>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</si>
  <si>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</si>
  <si>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</si>
  <si>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</si>
  <si>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</si>
  <si>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</si>
  <si>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</si>
  <si>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</si>
  <si>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</si>
  <si>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</si>
  <si>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</si>
  <si>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</si>
  <si>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</si>
  <si>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</si>
  <si>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</si>
  <si>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</si>
  <si>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</si>
  <si>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</si>
  <si>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</si>
  <si>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</si>
  <si>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</si>
  <si>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</si>
  <si>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</si>
  <si>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</si>
  <si>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</si>
  <si>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</si>
  <si>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</si>
  <si>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</si>
  <si>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</si>
  <si>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</si>
  <si>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</si>
  <si>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</si>
  <si>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</si>
  <si>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</si>
  <si>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</si>
  <si>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</si>
  <si>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</si>
  <si>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</si>
  <si>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</si>
  <si>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</si>
  <si>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</si>
  <si>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</si>
  <si>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</si>
  <si>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</si>
  <si>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</si>
  <si>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</si>
  <si>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</si>
  <si>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</si>
  <si>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</si>
  <si>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</si>
  <si>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</si>
  <si>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</si>
  <si>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</si>
  <si>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</si>
  <si>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</si>
  <si>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</si>
  <si>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</si>
  <si>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</si>
  <si>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</si>
  <si>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</si>
  <si>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</si>
  <si>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</si>
  <si>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</si>
  <si>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</si>
  <si>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</si>
  <si>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</si>
  <si>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</si>
  <si>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</si>
  <si>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</si>
  <si>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</si>
  <si>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</si>
  <si>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</si>
  <si>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</si>
  <si>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</si>
  <si>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</si>
  <si>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</si>
  <si>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</si>
  <si>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</si>
  <si>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</si>
  <si>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</si>
  <si>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</si>
  <si>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</si>
  <si>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</si>
  <si>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</si>
  <si>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</si>
  <si>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</si>
  <si>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</si>
  <si>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</si>
  <si>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</si>
  <si>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</si>
  <si>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</si>
  <si>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</si>
  <si>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</si>
  <si>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</si>
  <si>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</si>
  <si>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</si>
  <si>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</si>
  <si>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</si>
  <si>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</si>
  <si>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</si>
  <si>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</si>
  <si>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</si>
  <si>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</si>
  <si>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</si>
  <si>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</si>
  <si>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</si>
  <si>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</si>
  <si>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</si>
  <si>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</si>
  <si>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</si>
  <si>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</si>
  <si>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</si>
  <si>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</si>
  <si>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</si>
  <si>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</si>
  <si>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</si>
  <si>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</si>
  <si>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</si>
  <si>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</si>
  <si>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</si>
  <si>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</si>
  <si>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</si>
  <si>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</si>
  <si>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</si>
  <si>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</si>
  <si>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</si>
  <si>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</si>
  <si>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</si>
  <si>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</si>
  <si>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</si>
  <si>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</si>
  <si>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</si>
  <si>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</si>
  <si>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</si>
  <si>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</si>
  <si>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</si>
  <si>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</si>
  <si>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</si>
  <si>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</si>
  <si>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</si>
  <si>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</si>
  <si>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</si>
  <si>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</si>
  <si>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</si>
  <si>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</si>
  <si>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</si>
  <si>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</si>
  <si>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</si>
  <si>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</si>
  <si>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</si>
  <si>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</si>
  <si>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</si>
  <si>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</si>
  <si>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</si>
  <si>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</si>
  <si>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</si>
  <si>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</si>
  <si>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</si>
  <si>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</si>
  <si>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</si>
  <si>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</si>
  <si>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</si>
  <si>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</si>
  <si>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</si>
  <si>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</si>
  <si>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</si>
  <si>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</si>
  <si>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</si>
  <si>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</si>
  <si>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</si>
  <si>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</si>
  <si>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</si>
  <si>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</si>
  <si>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</si>
  <si>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</si>
  <si>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</si>
  <si>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</si>
  <si>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</si>
  <si>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</si>
  <si>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</si>
  <si>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</si>
  <si>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</si>
  <si>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</si>
  <si>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</si>
  <si>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</si>
  <si>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</si>
  <si>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</si>
  <si>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</si>
  <si>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</si>
  <si>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</si>
  <si>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</si>
  <si>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</si>
  <si>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</si>
  <si>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</si>
  <si>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</si>
  <si>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</si>
  <si>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</si>
  <si>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</si>
  <si>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</si>
  <si>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</si>
  <si>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</si>
  <si>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</si>
  <si>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</si>
  <si>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</si>
  <si>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</si>
  <si>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</si>
  <si>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</si>
  <si>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</si>
  <si>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</si>
  <si>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</si>
  <si>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</si>
  <si>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</si>
  <si>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</si>
  <si>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</si>
  <si>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</si>
  <si>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</si>
  <si>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</si>
  <si>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</si>
  <si>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</si>
  <si>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</si>
  <si>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</si>
  <si>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</si>
  <si>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</si>
  <si>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</si>
  <si>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</si>
  <si>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</si>
  <si>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</si>
  <si>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</si>
  <si>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</si>
  <si>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</si>
  <si>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</si>
  <si>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</si>
  <si>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</si>
  <si>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</si>
  <si>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</si>
  <si>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</si>
  <si>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</si>
  <si>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</si>
  <si>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</si>
  <si>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</si>
  <si>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</si>
  <si>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</si>
  <si>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</si>
  <si>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</si>
  <si>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</si>
  <si>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</si>
  <si>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</si>
  <si>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</si>
  <si>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</si>
  <si>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</si>
  <si>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</si>
  <si>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</si>
  <si>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</si>
  <si>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</si>
  <si>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</si>
  <si>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</si>
  <si>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</si>
  <si>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</si>
  <si>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</si>
  <si>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</si>
  <si>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</si>
  <si>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</si>
  <si>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</si>
  <si>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</si>
  <si>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</si>
  <si>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</si>
  <si>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</si>
  <si>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</si>
  <si>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</si>
  <si>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</si>
  <si>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</si>
  <si>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</si>
  <si>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</si>
  <si>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</si>
  <si>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</si>
  <si>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</si>
  <si>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</si>
  <si>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</si>
  <si>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</si>
  <si>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</si>
  <si>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</si>
  <si>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</si>
  <si>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</si>
  <si>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</si>
  <si>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</si>
  <si>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</si>
  <si>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</si>
  <si>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</si>
  <si>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</si>
  <si>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</si>
  <si>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</si>
  <si>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</si>
  <si>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</si>
  <si>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</si>
  <si>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</si>
  <si>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</si>
  <si>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</si>
  <si>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</si>
  <si>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</si>
  <si>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</si>
  <si>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</si>
  <si>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</si>
  <si>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</si>
  <si>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</si>
  <si>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</si>
  <si>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</si>
  <si>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</si>
  <si>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</si>
  <si>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</si>
  <si>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</si>
  <si>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</si>
  <si>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</si>
  <si>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</si>
  <si>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</si>
  <si>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</si>
  <si>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</si>
  <si>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</si>
  <si>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</si>
  <si>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</si>
  <si>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</si>
  <si>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</si>
  <si>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</si>
  <si>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</si>
  <si>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</si>
  <si>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</si>
  <si>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</si>
  <si>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</si>
  <si>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</si>
  <si>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</si>
  <si>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</si>
  <si>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</si>
  <si>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</si>
  <si>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</si>
  <si>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</si>
  <si>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</si>
  <si>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</si>
  <si>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</si>
  <si>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</si>
  <si>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</si>
  <si>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</si>
  <si>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</si>
  <si>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</si>
  <si>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</si>
  <si>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</si>
  <si>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</si>
  <si>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</si>
  <si>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</si>
  <si>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</si>
  <si>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</si>
  <si>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</si>
  <si>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</si>
  <si>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</si>
  <si>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</si>
  <si>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</si>
  <si>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</si>
  <si>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</si>
  <si>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</si>
  <si>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</si>
  <si>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</si>
  <si>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</si>
  <si>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</si>
  <si>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</si>
  <si>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</si>
  <si>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</si>
  <si>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</si>
  <si>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</si>
  <si>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</si>
  <si>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</si>
  <si>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</si>
  <si>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</si>
  <si>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</si>
  <si>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</si>
  <si>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</si>
  <si>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</si>
  <si>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</si>
  <si>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</si>
  <si>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</si>
  <si>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</si>
  <si>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</si>
  <si>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</si>
  <si>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</si>
  <si>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</si>
  <si>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</si>
  <si>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</si>
  <si>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</si>
  <si>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</si>
  <si>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</si>
  <si>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</si>
  <si>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</si>
  <si>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</si>
  <si>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</si>
  <si>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</si>
  <si>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</si>
  <si>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</si>
  <si>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</si>
  <si>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</si>
  <si>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</si>
  <si>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</si>
  <si>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</si>
  <si>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</si>
  <si>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</si>
  <si>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</si>
  <si>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</si>
  <si>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</si>
  <si>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</si>
  <si>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</si>
  <si>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</si>
  <si>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</si>
  <si>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</si>
  <si>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</si>
  <si>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</si>
  <si>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</si>
  <si>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</si>
  <si>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</si>
  <si>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</si>
  <si>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</si>
  <si>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</si>
  <si>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</si>
  <si>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</si>
  <si>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</si>
  <si>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</si>
  <si>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</si>
  <si>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</si>
  <si>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</si>
  <si>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</si>
  <si>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</si>
  <si>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</si>
  <si>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</si>
  <si>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</si>
  <si>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</si>
  <si>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</si>
  <si>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</si>
  <si>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</si>
  <si>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</si>
  <si>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</si>
  <si>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</si>
  <si>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</si>
  <si>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</si>
  <si>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</si>
  <si>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</si>
  <si>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</si>
  <si>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</si>
  <si>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</si>
  <si>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</si>
  <si>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</si>
  <si>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</si>
  <si>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</si>
  <si>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</si>
  <si>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</si>
  <si>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</si>
  <si>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</si>
  <si>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</si>
  <si>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</si>
  <si>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</si>
  <si>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</si>
  <si>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</si>
  <si>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</si>
  <si>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</si>
  <si>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</si>
  <si>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</si>
  <si>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</si>
  <si>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</si>
  <si>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</si>
  <si>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</si>
  <si>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</si>
  <si>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</si>
  <si>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</si>
  <si>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</si>
  <si>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</si>
  <si>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</si>
  <si>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</si>
  <si>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</si>
  <si>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</si>
  <si>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</si>
  <si>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</si>
  <si>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</si>
  <si>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</si>
  <si>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</si>
  <si>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</si>
  <si>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</si>
  <si>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</si>
  <si>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</si>
  <si>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</si>
  <si>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</si>
  <si>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</si>
  <si>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</si>
  <si>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</si>
  <si>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</si>
  <si>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</si>
  <si>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</si>
  <si>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</si>
  <si>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</si>
  <si>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</si>
  <si>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</si>
  <si>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</si>
  <si>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</si>
  <si>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</si>
  <si>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</si>
  <si>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</si>
  <si>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</si>
  <si>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</si>
  <si>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</si>
  <si>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</si>
  <si>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</si>
  <si>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</si>
  <si>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</si>
  <si>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</si>
  <si>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</si>
  <si>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</si>
  <si>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</si>
  <si>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</si>
  <si>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</si>
  <si>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</si>
  <si>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</si>
  <si>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</si>
  <si>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</si>
  <si>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</si>
  <si>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</si>
  <si>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</si>
  <si>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</si>
  <si>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</si>
  <si>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</si>
  <si>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</si>
  <si>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</si>
  <si>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</si>
  <si>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</si>
  <si>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</si>
  <si>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</si>
  <si>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</si>
  <si>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</si>
  <si>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</si>
  <si>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</si>
  <si>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</si>
  <si>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</si>
  <si>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</si>
  <si>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</si>
  <si>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</si>
  <si>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</si>
  <si>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</si>
  <si>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</si>
  <si>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</si>
  <si>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</si>
  <si>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</si>
  <si>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</si>
  <si>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</si>
  <si>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</si>
  <si>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</si>
  <si>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</si>
  <si>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</si>
  <si>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</si>
  <si>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</si>
  <si>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</si>
  <si>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</si>
  <si>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</si>
  <si>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</si>
  <si>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</si>
  <si>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</si>
  <si>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</si>
  <si>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</si>
  <si>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</si>
  <si>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</si>
  <si>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</si>
  <si>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</si>
  <si>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</si>
  <si>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</si>
  <si>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</si>
  <si>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</si>
  <si>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</si>
  <si>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</si>
  <si>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</si>
  <si>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</si>
  <si>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</si>
  <si>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</si>
  <si>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</si>
  <si>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</si>
  <si>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</si>
  <si>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</si>
  <si>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</si>
  <si>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</si>
  <si>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</si>
  <si>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</si>
  <si>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</si>
  <si>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</si>
  <si>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</si>
  <si>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</si>
  <si>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</si>
  <si>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</si>
  <si>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</si>
  <si>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</si>
  <si>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</si>
  <si>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</si>
  <si>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</si>
  <si>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</si>
  <si>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</si>
  <si>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</si>
  <si>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</si>
  <si>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</si>
  <si>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</si>
  <si>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</si>
  <si>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</si>
  <si>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</si>
  <si>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</si>
  <si>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</si>
  <si>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</si>
  <si>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</si>
  <si>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</si>
  <si>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</si>
  <si>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</si>
  <si>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</si>
  <si>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</si>
  <si>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</si>
  <si>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</si>
  <si>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</si>
  <si>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</si>
  <si>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</si>
  <si>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</si>
  <si>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</si>
  <si>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</si>
  <si>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</si>
  <si>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</si>
  <si>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</si>
  <si>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</si>
  <si>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</si>
  <si>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</si>
  <si>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</si>
  <si>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</si>
  <si>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</si>
  <si>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</si>
  <si>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</si>
  <si>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</si>
  <si>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</si>
  <si>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</si>
  <si>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</si>
  <si>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</si>
  <si>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</si>
  <si>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</si>
  <si>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</si>
  <si>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</si>
  <si>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</si>
  <si>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</si>
  <si>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</si>
  <si>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</si>
  <si>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</si>
  <si>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</si>
  <si>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</si>
  <si>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</si>
  <si>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</si>
  <si>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</si>
  <si>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</si>
  <si>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</si>
  <si>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</si>
  <si>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</si>
  <si>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</si>
  <si>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</si>
  <si>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</si>
  <si>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</si>
  <si>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</si>
  <si>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</si>
  <si>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</si>
  <si>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</si>
  <si>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</si>
  <si>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</si>
  <si>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</si>
  <si>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</si>
  <si>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</si>
  <si>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</si>
  <si>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</si>
  <si>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</si>
  <si>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</si>
  <si>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</si>
  <si>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</si>
  <si>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</si>
  <si>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</si>
  <si>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</si>
  <si>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</si>
  <si>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</si>
  <si>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</si>
  <si>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</si>
  <si>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</si>
  <si>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</si>
  <si>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</si>
  <si>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</si>
  <si>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</si>
  <si>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</si>
  <si>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</si>
  <si>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</si>
  <si>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</si>
  <si>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</si>
  <si>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</si>
  <si>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</si>
  <si>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</si>
  <si>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</si>
  <si>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</si>
  <si>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</si>
  <si>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</si>
  <si>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</si>
  <si>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</si>
  <si>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</si>
  <si>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</si>
  <si>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</si>
  <si>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</si>
  <si>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</si>
  <si>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</si>
  <si>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</si>
  <si>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</si>
  <si>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</si>
  <si>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</si>
  <si>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</si>
  <si>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</si>
  <si>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</si>
  <si>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</si>
  <si>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</si>
  <si>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</si>
  <si>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</si>
  <si>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</si>
  <si>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</si>
  <si>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</si>
  <si>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</si>
  <si>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</si>
  <si>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</si>
  <si>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</si>
  <si>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</si>
  <si>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</si>
  <si>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</si>
  <si>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</si>
  <si>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</si>
  <si>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</si>
  <si>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</si>
  <si>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</si>
  <si>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</si>
  <si>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</si>
  <si>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</si>
  <si>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</si>
  <si>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</si>
  <si>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</si>
  <si>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</si>
  <si>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</si>
  <si>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</si>
  <si>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</si>
  <si>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</si>
  <si>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</si>
  <si>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</si>
  <si>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</si>
  <si>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</si>
  <si>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</si>
  <si>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</si>
  <si>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</si>
  <si>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</si>
  <si>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</si>
  <si>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</si>
  <si>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</si>
  <si>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</si>
  <si>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</si>
  <si>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</si>
  <si>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</si>
  <si>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</si>
  <si>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</si>
  <si>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</si>
  <si>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</si>
  <si>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</si>
  <si>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</si>
  <si>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</si>
  <si>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</si>
  <si>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</si>
  <si>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</si>
  <si>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</si>
  <si>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</si>
  <si>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</si>
  <si>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</si>
  <si>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</si>
  <si>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</si>
  <si>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</si>
  <si>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</si>
  <si>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</si>
  <si>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</si>
  <si>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</si>
  <si>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</si>
  <si>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</si>
  <si>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</si>
  <si>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</si>
  <si>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</si>
  <si>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</si>
  <si>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</si>
  <si>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</si>
  <si>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</si>
  <si>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</si>
  <si>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</si>
  <si>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</si>
  <si>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</si>
  <si>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</si>
  <si>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</si>
  <si>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</si>
  <si>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</si>
  <si>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</si>
  <si>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</si>
  <si>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</si>
  <si>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</si>
  <si>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</si>
  <si>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</si>
  <si>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</si>
  <si>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</si>
  <si>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</si>
  <si>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</si>
  <si>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</si>
  <si>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</si>
  <si>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</si>
  <si>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</si>
  <si>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</si>
  <si>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</si>
  <si>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</si>
  <si>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</si>
  <si>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</si>
  <si>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</si>
  <si>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</si>
  <si>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</si>
  <si>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</si>
  <si>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</si>
  <si>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</si>
  <si>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</si>
  <si>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</si>
  <si>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</si>
  <si>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</si>
  <si>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</si>
  <si>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</si>
  <si>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</si>
  <si>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</si>
  <si>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</si>
  <si>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</si>
  <si>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</si>
  <si>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</si>
  <si>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</si>
  <si>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</si>
  <si>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</si>
  <si>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</si>
  <si>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</si>
  <si>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</si>
  <si>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</si>
  <si>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</si>
  <si>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</si>
  <si>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</si>
  <si>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</si>
  <si>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</si>
  <si>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</si>
  <si>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</si>
  <si>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</si>
  <si>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</si>
  <si>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</si>
  <si>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</si>
  <si>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</si>
  <si>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</si>
  <si>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</si>
  <si>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</si>
  <si>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</si>
  <si>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</si>
  <si>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</si>
  <si>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</si>
  <si>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</si>
  <si>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</si>
  <si>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</si>
  <si>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</si>
  <si>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</si>
  <si>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</si>
  <si>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</si>
  <si>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</si>
  <si>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</si>
  <si>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</si>
  <si>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</si>
  <si>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</si>
  <si>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</si>
  <si>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</si>
  <si>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</si>
  <si>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</si>
  <si>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</si>
  <si>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</si>
  <si>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</si>
  <si>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</si>
  <si>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</si>
  <si>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</si>
  <si>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</si>
  <si>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</si>
  <si>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</si>
  <si>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</si>
  <si>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</si>
  <si>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</si>
  <si>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</si>
  <si>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</si>
  <si>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</si>
  <si>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</si>
  <si>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</si>
  <si>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</si>
  <si>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</si>
  <si>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</si>
  <si>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</si>
  <si>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</si>
  <si>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</si>
  <si>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</si>
  <si>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</si>
  <si>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</si>
  <si>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</si>
  <si>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</si>
  <si>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</si>
  <si>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</si>
  <si>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</si>
  <si>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</si>
  <si>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</si>
  <si>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</si>
  <si>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</si>
  <si>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</si>
  <si>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</si>
  <si>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</si>
  <si>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</si>
  <si>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</si>
  <si>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</si>
  <si>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</si>
  <si>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</si>
  <si>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</si>
  <si>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</si>
  <si>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</si>
  <si>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</si>
  <si>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</si>
  <si>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</si>
  <si>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</si>
  <si>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</si>
  <si>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</si>
  <si>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</si>
  <si>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</si>
  <si>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</si>
  <si>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</si>
  <si>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</si>
  <si>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</si>
  <si>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</si>
  <si>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</si>
  <si>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</si>
  <si>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</si>
  <si>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</si>
  <si>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</si>
  <si>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</si>
  <si>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</si>
  <si>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</si>
  <si>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</si>
  <si>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</si>
  <si>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</si>
  <si>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</si>
  <si>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</si>
  <si>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</si>
  <si>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</si>
  <si>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</si>
  <si>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</si>
  <si>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</si>
  <si>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</si>
  <si>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</si>
  <si>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</si>
  <si>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</si>
  <si>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</si>
  <si>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</si>
  <si>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</si>
  <si>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</si>
  <si>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</si>
  <si>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</si>
  <si>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</si>
  <si>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</si>
  <si>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</si>
  <si>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</si>
  <si>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</si>
  <si>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</si>
  <si>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</si>
  <si>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</si>
  <si>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</si>
  <si>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</si>
  <si>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</si>
  <si>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</si>
  <si>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</si>
  <si>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</si>
  <si>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</si>
  <si>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</si>
  <si>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</si>
  <si>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</si>
  <si>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</si>
  <si>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</si>
  <si>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</si>
  <si>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</si>
  <si>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</si>
  <si>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</si>
  <si>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</si>
  <si>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</si>
  <si>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</si>
  <si>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</si>
  <si>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</si>
  <si>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</si>
  <si>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</si>
  <si>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</si>
  <si>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</si>
  <si>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</si>
  <si>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</si>
  <si>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</si>
  <si>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</si>
  <si>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</si>
  <si>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</si>
  <si>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</si>
  <si>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</si>
  <si>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</si>
  <si>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</si>
  <si>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</si>
  <si>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</si>
  <si>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</si>
  <si>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</si>
  <si>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</si>
  <si>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</si>
  <si>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</si>
  <si>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</si>
  <si>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</si>
  <si>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</si>
  <si>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</si>
  <si>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</si>
  <si>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</si>
  <si>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</si>
  <si>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</si>
  <si>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</si>
  <si>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</si>
  <si>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</si>
  <si>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</si>
  <si>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</si>
  <si>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</si>
  <si>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</si>
  <si>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</si>
  <si>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</si>
  <si>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</si>
  <si>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</si>
  <si>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</si>
  <si>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</si>
  <si>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</si>
  <si>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</si>
  <si>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</si>
  <si>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</si>
  <si>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</si>
  <si>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</si>
  <si>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</si>
  <si>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</si>
  <si>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</si>
  <si>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</si>
  <si>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</si>
  <si>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</si>
  <si>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</si>
  <si>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</si>
  <si>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</si>
  <si>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</si>
  <si>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</si>
  <si>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</si>
  <si>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</si>
  <si>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</si>
  <si>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</si>
  <si>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</si>
  <si>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</si>
  <si>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</si>
  <si>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</si>
  <si>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</si>
  <si>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</si>
  <si>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</si>
  <si>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</si>
  <si>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</si>
  <si>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</si>
  <si>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</si>
  <si>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</si>
  <si>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</si>
  <si>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</si>
  <si>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</si>
  <si>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</si>
  <si>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</si>
  <si>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</si>
  <si>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</si>
  <si>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</si>
  <si>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</si>
  <si>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</si>
  <si>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</si>
  <si>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</si>
  <si>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</si>
  <si>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</si>
  <si>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</si>
  <si>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</si>
  <si>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</si>
  <si>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</si>
  <si>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</si>
  <si>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</si>
  <si>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</si>
  <si>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</si>
  <si>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</si>
  <si>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</si>
  <si>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</si>
  <si>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</si>
  <si>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</si>
  <si>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</si>
  <si>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</si>
  <si>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</si>
  <si>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</si>
  <si>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</si>
  <si>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</si>
  <si>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</si>
  <si>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</si>
  <si>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</si>
  <si>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</si>
  <si>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</si>
  <si>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</si>
  <si>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</si>
  <si>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</si>
  <si>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</si>
  <si>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</si>
  <si>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</si>
  <si>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</si>
  <si>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</si>
  <si>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</si>
  <si>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</si>
  <si>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</si>
  <si>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</si>
  <si>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</si>
  <si>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</si>
  <si>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</si>
  <si>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</si>
  <si>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</si>
  <si>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</si>
  <si>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</si>
  <si>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</si>
  <si>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</si>
  <si>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</si>
  <si>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</si>
  <si>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</si>
  <si>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</si>
  <si>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</si>
  <si>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</si>
  <si>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</si>
  <si>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</si>
  <si>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</si>
  <si>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</si>
  <si>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</si>
  <si>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</si>
  <si>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</si>
  <si>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</si>
  <si>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</si>
  <si>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</si>
  <si>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</si>
  <si>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</si>
  <si>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</si>
  <si>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</si>
  <si>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</si>
  <si>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</si>
  <si>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</si>
  <si>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</si>
  <si>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</si>
  <si>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</si>
  <si>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</si>
  <si>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</si>
  <si>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</si>
  <si>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</si>
  <si>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</si>
  <si>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</si>
  <si>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</si>
  <si>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</si>
  <si>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</si>
  <si>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</si>
  <si>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</si>
  <si>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</si>
  <si>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</si>
  <si>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</si>
  <si>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</si>
  <si>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</si>
  <si>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</si>
  <si>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</si>
  <si>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</si>
  <si>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</si>
  <si>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</si>
  <si>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</si>
  <si>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</si>
  <si>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</si>
  <si>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</si>
  <si>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</si>
  <si>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</si>
  <si>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</si>
  <si>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</si>
  <si>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</si>
  <si>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</si>
  <si>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</si>
  <si>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</si>
  <si>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</si>
  <si>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</si>
  <si>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</si>
  <si>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</si>
  <si>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</si>
  <si>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</si>
  <si>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</si>
  <si>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</si>
  <si>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</si>
  <si>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</si>
  <si>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</si>
  <si>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</si>
  <si>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</si>
  <si>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</si>
  <si>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</si>
  <si>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</si>
  <si>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</si>
  <si>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</si>
  <si>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</si>
  <si>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</si>
  <si>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</si>
  <si>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</si>
  <si>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</si>
  <si>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</si>
  <si>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</si>
  <si>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</si>
  <si>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</si>
  <si>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</si>
  <si>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</si>
  <si>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</si>
  <si>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</si>
  <si>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</si>
  <si>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</si>
  <si>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</si>
  <si>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</si>
  <si>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</si>
  <si>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</si>
  <si>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</si>
  <si>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</si>
  <si>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</si>
  <si>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</si>
  <si>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</si>
  <si>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</si>
  <si>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</si>
  <si>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</si>
  <si>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</si>
  <si>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</si>
  <si>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</si>
  <si>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</si>
  <si>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</si>
  <si>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</si>
  <si>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</si>
  <si>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</si>
  <si>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</si>
  <si>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</si>
  <si>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</si>
  <si>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</si>
  <si>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</si>
  <si>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</si>
  <si>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</si>
  <si>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</si>
  <si>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</si>
  <si>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</si>
  <si>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</si>
  <si>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</si>
  <si>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</si>
  <si>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</si>
  <si>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</si>
  <si>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</si>
  <si>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</si>
  <si>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</si>
  <si>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</si>
  <si>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</si>
  <si>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</si>
  <si>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</si>
  <si>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</si>
  <si>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</si>
  <si>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</si>
  <si>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</si>
  <si>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</si>
  <si>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</si>
  <si>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</si>
  <si>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</si>
  <si>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</si>
  <si>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</si>
  <si>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</si>
  <si>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</si>
  <si>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</si>
  <si>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</si>
  <si>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</si>
  <si>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</si>
  <si>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</si>
  <si>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</si>
  <si>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</si>
  <si>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</si>
  <si>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</si>
  <si>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</si>
  <si>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</si>
  <si>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</si>
  <si>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</si>
  <si>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</si>
  <si>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</si>
  <si>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</si>
  <si>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</si>
  <si>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</si>
  <si>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</si>
  <si>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</si>
  <si>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</si>
  <si>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</si>
  <si>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</si>
  <si>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</si>
  <si>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</si>
  <si>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</si>
  <si>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</si>
  <si>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</si>
  <si>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</si>
  <si>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</si>
  <si>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</si>
  <si>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</si>
  <si>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</si>
  <si>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</si>
  <si>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</si>
  <si>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</si>
  <si>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</si>
  <si>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</si>
  <si>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</si>
  <si>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</si>
  <si>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</si>
  <si>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</si>
  <si>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</si>
  <si>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</si>
  <si>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</si>
  <si>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</si>
  <si>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</si>
  <si>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</si>
  <si>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</si>
  <si>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</si>
  <si>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</si>
  <si>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</si>
  <si>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</si>
  <si>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</si>
  <si>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</si>
  <si>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</si>
  <si>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</si>
  <si>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</si>
  <si>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</si>
  <si>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</si>
  <si>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</si>
  <si>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</si>
  <si>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</si>
  <si>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</si>
  <si>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</si>
  <si>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</si>
  <si>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</si>
  <si>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</si>
  <si>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</si>
  <si>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</si>
  <si>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</si>
  <si>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</si>
  <si>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</si>
  <si>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</si>
  <si>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</si>
  <si>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</si>
  <si>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</si>
  <si>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</si>
  <si>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</si>
  <si>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</si>
  <si>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</si>
  <si>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</si>
  <si>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</si>
  <si>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</si>
  <si>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</si>
  <si>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</si>
  <si>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</si>
  <si>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</si>
  <si>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</si>
  <si>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</si>
  <si>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</si>
  <si>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</si>
  <si>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</si>
  <si>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</si>
  <si>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</si>
  <si>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</si>
  <si>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</si>
  <si>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</si>
  <si>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</si>
  <si>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</si>
  <si>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</si>
  <si>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</si>
  <si>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</si>
  <si>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</si>
  <si>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</si>
  <si>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</si>
  <si>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</si>
  <si>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</si>
  <si>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</si>
  <si>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</si>
  <si>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</si>
  <si>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</si>
  <si>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</si>
  <si>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</si>
  <si>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</si>
  <si>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</si>
  <si>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</si>
  <si>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</si>
  <si>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</si>
  <si>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</si>
  <si>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</si>
  <si>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</si>
  <si>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</si>
  <si>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</si>
  <si>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</si>
  <si>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</si>
  <si>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</si>
  <si>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</si>
  <si>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</si>
  <si>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</si>
  <si>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</si>
  <si>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</si>
  <si>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</si>
  <si>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</si>
  <si>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</si>
  <si>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</si>
  <si>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</si>
  <si>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</si>
  <si>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</si>
  <si>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</si>
  <si>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</si>
  <si>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</si>
  <si>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</si>
  <si>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</si>
  <si>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</si>
  <si>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</si>
  <si>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</si>
  <si>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</si>
  <si>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</si>
  <si>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</si>
  <si>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</si>
  <si>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</si>
  <si>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</si>
  <si>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</si>
  <si>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</si>
  <si>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</si>
  <si>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</si>
  <si>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</si>
  <si>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</si>
  <si>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</si>
  <si>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</si>
  <si>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</si>
  <si>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</si>
  <si>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</si>
  <si>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</si>
  <si>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</si>
  <si>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</si>
  <si>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</si>
  <si>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</si>
  <si>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</si>
  <si>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</si>
  <si>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</si>
  <si>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</si>
  <si>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</si>
  <si>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</si>
  <si>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</si>
  <si>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</si>
  <si>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</si>
  <si>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</si>
  <si>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</si>
  <si>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</si>
  <si>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</si>
  <si>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</si>
  <si>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</si>
  <si>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</si>
  <si>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</si>
  <si>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</si>
  <si>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</si>
  <si>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</si>
  <si>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</si>
  <si>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</si>
  <si>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</si>
  <si>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</si>
  <si>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</si>
  <si>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</si>
  <si>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</si>
  <si>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</si>
  <si>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</si>
  <si>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</si>
  <si>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</si>
  <si>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</si>
  <si>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</si>
  <si>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</si>
  <si>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</si>
  <si>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</si>
  <si>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</si>
  <si>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</si>
  <si>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</si>
  <si>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</si>
  <si>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</si>
  <si>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</si>
  <si>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</si>
  <si>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</si>
  <si>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</si>
  <si>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</si>
  <si>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</si>
  <si>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</si>
  <si>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</si>
  <si>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</si>
  <si>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</si>
  <si>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</si>
  <si>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</si>
  <si>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</si>
  <si>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</si>
  <si>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</si>
  <si>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</si>
  <si>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</si>
  <si>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</si>
  <si>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</si>
  <si>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</si>
  <si>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</si>
  <si>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</si>
  <si>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</si>
  <si>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</si>
  <si>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</si>
  <si>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</si>
  <si>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</si>
  <si>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</si>
  <si>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</si>
  <si>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</si>
  <si>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</si>
  <si>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</si>
  <si>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</si>
  <si>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</si>
  <si>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</si>
  <si>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</si>
  <si>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</si>
  <si>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</si>
  <si>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</si>
  <si>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</si>
  <si>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</si>
  <si>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</si>
  <si>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</si>
  <si>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</si>
  <si>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</si>
  <si>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</si>
  <si>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</si>
  <si>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</si>
  <si>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</si>
  <si>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</si>
  <si>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</si>
  <si>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</si>
  <si>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</si>
  <si>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</si>
  <si>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</si>
  <si>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</si>
  <si>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</si>
  <si>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</si>
  <si>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</si>
  <si>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</si>
  <si>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</si>
  <si>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</si>
  <si>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</si>
  <si>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</si>
  <si>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</si>
  <si>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</si>
  <si>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</si>
  <si>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</si>
  <si>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</si>
  <si>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</si>
  <si>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</si>
  <si>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</si>
  <si>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</si>
  <si>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</si>
  <si>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</si>
  <si>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</si>
  <si>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</si>
  <si>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</si>
  <si>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</si>
  <si>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</si>
  <si>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</si>
  <si>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</si>
  <si>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</si>
  <si>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</si>
  <si>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</si>
  <si>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</si>
  <si>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</si>
  <si>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</si>
  <si>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</si>
  <si>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</si>
  <si>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</si>
  <si>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</si>
  <si>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</si>
  <si>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</si>
  <si>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</si>
  <si>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</si>
  <si>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</si>
  <si>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</si>
  <si>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</si>
  <si>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</si>
  <si>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</si>
  <si>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</si>
  <si>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</si>
  <si>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</si>
  <si>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</si>
  <si>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</si>
  <si>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</si>
  <si>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</si>
  <si>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</si>
  <si>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</si>
  <si>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</si>
  <si>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</si>
  <si>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</si>
  <si>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</si>
  <si>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</si>
  <si>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</si>
  <si>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</si>
  <si>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</si>
  <si>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</si>
  <si>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</si>
  <si>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</si>
  <si>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</si>
  <si>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</si>
  <si>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</si>
  <si>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</si>
  <si>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</si>
  <si>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</si>
  <si>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</si>
  <si>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</si>
  <si>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</si>
  <si>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</si>
  <si>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</si>
  <si>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</si>
  <si>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</si>
  <si>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</si>
  <si>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</si>
  <si>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</si>
  <si>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</si>
  <si>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</si>
  <si>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</si>
  <si>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</si>
  <si>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</si>
  <si>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</si>
  <si>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</si>
  <si>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</si>
  <si>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</si>
  <si>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</si>
  <si>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</si>
  <si>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</si>
  <si>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</si>
  <si>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</si>
  <si>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</si>
  <si>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</si>
  <si>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</si>
  <si>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</si>
  <si>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</si>
  <si>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</si>
  <si>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</si>
  <si>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</si>
  <si>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</si>
  <si>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</si>
  <si>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</si>
  <si>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</si>
  <si>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</si>
  <si>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</si>
  <si>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</si>
  <si>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</si>
  <si>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</si>
  <si>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</si>
  <si>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</si>
  <si>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</si>
  <si>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</si>
  <si>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</si>
  <si>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</si>
  <si>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</si>
  <si>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</si>
  <si>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</si>
  <si>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</si>
  <si>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</si>
  <si>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</si>
  <si>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</si>
  <si>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</si>
  <si>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</si>
  <si>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</si>
  <si>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</si>
  <si>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</si>
  <si>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</si>
  <si>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</si>
  <si>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</si>
  <si>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</si>
  <si>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</si>
  <si>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</si>
  <si>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</si>
  <si>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</si>
  <si>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</si>
  <si>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</si>
  <si>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</si>
  <si>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</si>
  <si>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</si>
  <si>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</si>
  <si>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</si>
  <si>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</si>
  <si>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</si>
  <si>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</si>
  <si>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</si>
  <si>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</si>
  <si>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</si>
  <si>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</si>
  <si>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</si>
  <si>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</si>
  <si>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</si>
  <si>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</si>
  <si>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</si>
  <si>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</si>
  <si>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</si>
  <si>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</si>
  <si>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</si>
  <si>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</si>
  <si>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</si>
  <si>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</si>
  <si>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</si>
  <si>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</si>
  <si>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</si>
  <si>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</si>
  <si>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</si>
  <si>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</si>
  <si>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</si>
  <si>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</si>
  <si>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</si>
  <si>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</si>
  <si>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</si>
  <si>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</si>
  <si>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</si>
  <si>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</si>
  <si>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</si>
  <si>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</si>
  <si>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</si>
  <si>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</si>
  <si>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</si>
  <si>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</si>
  <si>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</si>
  <si>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</si>
  <si>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</si>
  <si>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</si>
  <si>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</si>
  <si>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</si>
  <si>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</si>
  <si>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</si>
  <si>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</si>
  <si>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</si>
  <si>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</si>
  <si>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</si>
  <si>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</si>
  <si>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</si>
  <si>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</si>
  <si>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</si>
  <si>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</si>
  <si>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</si>
  <si>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</si>
  <si>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</si>
  <si>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</si>
  <si>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</si>
  <si>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</si>
  <si>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</si>
  <si>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</si>
  <si>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</si>
  <si>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</si>
  <si>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</si>
  <si>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</si>
  <si>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</si>
  <si>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</si>
  <si>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</si>
  <si>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</si>
  <si>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</si>
  <si>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</si>
  <si>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</si>
  <si>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</si>
  <si>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</si>
  <si>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</si>
  <si>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</si>
  <si>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</si>
  <si>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</si>
  <si>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</si>
  <si>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</si>
  <si>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</si>
  <si>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</si>
  <si>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</si>
  <si>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</si>
  <si>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</si>
  <si>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</si>
  <si>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</si>
  <si>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</si>
  <si>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</si>
  <si>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</si>
  <si>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</si>
  <si>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</si>
  <si>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</si>
  <si>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</si>
  <si>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</si>
  <si>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</si>
  <si>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</si>
  <si>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</si>
  <si>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</si>
  <si>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</si>
  <si>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</si>
  <si>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</si>
  <si>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</si>
  <si>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</si>
  <si>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</si>
  <si>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</si>
  <si>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</si>
  <si>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</si>
  <si>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</si>
  <si>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</si>
  <si>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</si>
  <si>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</si>
  <si>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</si>
  <si>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</si>
  <si>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</si>
  <si>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</si>
  <si>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</si>
  <si>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</si>
  <si>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</si>
  <si>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</si>
  <si>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</si>
  <si>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</si>
  <si>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</si>
  <si>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</si>
  <si>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</si>
  <si>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</si>
  <si>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</si>
  <si>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</si>
  <si>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</si>
  <si>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</si>
  <si>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</si>
  <si>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</si>
  <si>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</si>
  <si>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</si>
  <si>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</si>
  <si>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</si>
  <si>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</si>
  <si>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</si>
  <si>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</si>
  <si>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</si>
  <si>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</si>
  <si>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</si>
  <si>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</si>
  <si>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</si>
  <si>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</si>
  <si>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</si>
  <si>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</si>
  <si>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</si>
  <si>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</si>
  <si>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</si>
  <si>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</si>
  <si>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</si>
  <si>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</si>
  <si>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</si>
  <si>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</si>
  <si>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</si>
  <si>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</si>
  <si>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</si>
  <si>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</si>
  <si>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</si>
  <si>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</si>
  <si>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</si>
  <si>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</si>
  <si>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</si>
  <si>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</si>
  <si>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</si>
  <si>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</si>
  <si>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</si>
  <si>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</si>
  <si>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</si>
  <si>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</si>
  <si>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</si>
  <si>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</si>
  <si>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</si>
  <si>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</si>
  <si>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</si>
  <si>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</si>
  <si>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</si>
  <si>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</si>
  <si>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</si>
  <si>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</si>
  <si>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</si>
  <si>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</si>
  <si>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</si>
  <si>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</si>
  <si>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</si>
  <si>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</si>
  <si>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</si>
  <si>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</si>
  <si>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</si>
  <si>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</si>
  <si>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</si>
  <si>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</si>
  <si>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</si>
  <si>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</si>
  <si>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</si>
  <si>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</si>
  <si>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</si>
  <si>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</si>
  <si>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</si>
  <si>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</si>
  <si>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</si>
  <si>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</si>
  <si>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</si>
  <si>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</si>
  <si>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</si>
  <si>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</si>
  <si>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</si>
  <si>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</si>
  <si>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</si>
  <si>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</si>
  <si>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</si>
  <si>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</si>
  <si>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</si>
  <si>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</si>
  <si>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</si>
  <si>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</si>
  <si>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</si>
  <si>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</si>
  <si>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</si>
  <si>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</si>
  <si>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</si>
  <si>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</si>
  <si>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</si>
  <si>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</si>
  <si>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</si>
  <si>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</si>
  <si>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</si>
  <si>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</si>
  <si>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</si>
  <si>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</si>
  <si>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</si>
  <si>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</si>
  <si>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</si>
  <si>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</si>
  <si>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</si>
  <si>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</si>
  <si>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</si>
  <si>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</si>
  <si>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</si>
  <si>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</si>
  <si>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</si>
  <si>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</si>
  <si>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</si>
  <si>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</si>
  <si>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</si>
  <si>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</si>
  <si>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</si>
  <si>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</si>
  <si>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</si>
  <si>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</si>
  <si>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</si>
  <si>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</si>
  <si>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</si>
  <si>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</si>
  <si>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</si>
  <si>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</si>
  <si>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</si>
  <si>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</si>
  <si>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</si>
  <si>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</si>
  <si>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</si>
  <si>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</si>
  <si>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</si>
  <si>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</si>
  <si>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</si>
  <si>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</si>
  <si>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</si>
  <si>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</si>
  <si>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</si>
  <si>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</si>
  <si>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</si>
  <si>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</si>
  <si>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</si>
  <si>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</si>
  <si>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</si>
  <si>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</si>
  <si>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</si>
  <si>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</si>
  <si>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</si>
  <si>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</si>
  <si>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</si>
  <si>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</si>
  <si>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</si>
  <si>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</si>
  <si>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</si>
  <si>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</si>
  <si>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</si>
  <si>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</si>
  <si>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</si>
  <si>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</si>
  <si>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</si>
  <si>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</si>
  <si>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</si>
  <si>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</si>
  <si>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</si>
  <si>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</si>
  <si>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</si>
  <si>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</si>
  <si>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</si>
  <si>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</si>
  <si>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</si>
  <si>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</si>
  <si>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</si>
  <si>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</si>
  <si>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</si>
  <si>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</si>
  <si>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</si>
  <si>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</si>
  <si>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</si>
  <si>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</si>
  <si>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</si>
  <si>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</si>
  <si>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</si>
  <si>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</si>
  <si>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</si>
  <si>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</si>
  <si>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</si>
  <si>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</si>
  <si>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</si>
  <si>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</si>
  <si>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</si>
  <si>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</si>
  <si>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</si>
  <si>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</si>
  <si>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</si>
  <si>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</si>
  <si>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</si>
  <si>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</si>
  <si>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</si>
  <si>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</si>
  <si>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</si>
  <si>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</si>
  <si>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</si>
  <si>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</si>
  <si>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</si>
  <si>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</si>
  <si>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</si>
  <si>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</si>
  <si>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</si>
  <si>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</si>
  <si>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</si>
  <si>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</si>
  <si>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</si>
  <si>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</si>
  <si>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</si>
  <si>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</si>
  <si>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</si>
  <si>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</si>
  <si>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</si>
  <si>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</si>
  <si>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</si>
  <si>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</si>
  <si>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</si>
  <si>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</si>
  <si>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</si>
  <si>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</si>
  <si>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</si>
  <si>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</si>
  <si>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</si>
  <si>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</si>
  <si>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</si>
  <si>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</si>
  <si>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</si>
  <si>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</si>
  <si>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</si>
  <si>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</si>
  <si>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</si>
  <si>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</si>
  <si>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</si>
  <si>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</si>
  <si>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</si>
  <si>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</si>
  <si>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</si>
  <si>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</si>
  <si>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</si>
  <si>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</si>
  <si>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</si>
  <si>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</si>
  <si>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</si>
  <si>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</si>
  <si>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</si>
  <si>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</si>
  <si>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</si>
  <si>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</si>
  <si>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</si>
  <si>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</si>
  <si>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</si>
  <si>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</si>
  <si>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</si>
  <si>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</si>
  <si>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</si>
  <si>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</si>
  <si>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</si>
  <si>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</si>
  <si>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</si>
  <si>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</si>
  <si>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</si>
  <si>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</si>
  <si>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</si>
  <si>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</si>
  <si>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</si>
  <si>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</si>
  <si>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</si>
  <si>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</si>
  <si>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</si>
  <si>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</si>
  <si>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</si>
  <si>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</si>
  <si>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</si>
  <si>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</si>
  <si>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</si>
  <si>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</si>
  <si>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</si>
  <si>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</si>
  <si>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</si>
  <si>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</si>
  <si>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</si>
  <si>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</si>
  <si>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</si>
  <si>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</si>
  <si>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</si>
  <si>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</si>
  <si>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</si>
  <si>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</si>
  <si>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</si>
  <si>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</si>
  <si>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</si>
  <si>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</si>
  <si>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</si>
  <si>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</si>
  <si>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</si>
  <si>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</si>
  <si>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</si>
  <si>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</si>
  <si>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</si>
  <si>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</si>
  <si>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</si>
  <si>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</si>
  <si>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</si>
  <si>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</si>
  <si>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</si>
  <si>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</si>
  <si>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</si>
  <si>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</si>
  <si>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</si>
  <si>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</si>
  <si>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</si>
  <si>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</si>
  <si>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</si>
  <si>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</si>
  <si>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</si>
  <si>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</si>
  <si>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</si>
  <si>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</si>
  <si>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</si>
  <si>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</si>
  <si>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</si>
  <si>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</si>
  <si>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</si>
  <si>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</si>
  <si>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</si>
  <si>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</si>
  <si>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</si>
  <si>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</si>
  <si>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</si>
  <si>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</si>
  <si>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</si>
  <si>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</si>
  <si>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</si>
  <si>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</si>
  <si>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</si>
  <si>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</si>
  <si>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</si>
  <si>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</si>
  <si>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</si>
  <si>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</si>
  <si>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</si>
  <si>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</si>
  <si>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</si>
  <si>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</si>
  <si>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</si>
  <si>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</si>
  <si>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</si>
  <si>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</si>
  <si>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</si>
  <si>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</si>
  <si>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</si>
  <si>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</si>
  <si>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</si>
  <si>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</si>
  <si>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</si>
  <si>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</si>
  <si>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</si>
  <si>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</si>
  <si>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</si>
  <si>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</si>
  <si>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</si>
  <si>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</si>
  <si>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</si>
  <si>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</si>
  <si>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</si>
  <si>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</si>
  <si>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</si>
  <si>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</si>
  <si>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</si>
  <si>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</si>
  <si>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</si>
  <si>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</si>
  <si>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</si>
  <si>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</si>
  <si>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</si>
  <si>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</si>
  <si>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</si>
  <si>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</si>
  <si>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</si>
  <si>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</si>
  <si>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</si>
  <si>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</si>
  <si>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</si>
  <si>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</si>
  <si>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</si>
  <si>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</si>
  <si>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</si>
  <si>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</si>
  <si>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</si>
  <si>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</si>
  <si>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</si>
  <si>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</si>
  <si>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</si>
  <si>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</si>
  <si>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</si>
  <si>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</si>
  <si>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</si>
  <si>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</si>
  <si>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</si>
  <si>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</si>
  <si>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</si>
  <si>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</si>
  <si>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</si>
  <si>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</si>
  <si>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</si>
  <si>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</si>
  <si>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</si>
  <si>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</si>
  <si>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</si>
  <si>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</si>
  <si>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</si>
  <si>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</si>
  <si>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</si>
  <si>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</si>
  <si>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</si>
  <si>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</si>
  <si>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</si>
  <si>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</si>
  <si>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</si>
  <si>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</si>
  <si>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</si>
  <si>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</si>
  <si>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</si>
  <si>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</si>
  <si>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</si>
  <si>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</si>
  <si>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</si>
  <si>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</si>
  <si>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</si>
  <si>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</si>
  <si>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</si>
  <si>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</si>
  <si>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</si>
  <si>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</si>
  <si>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</si>
  <si>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</si>
  <si>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</si>
  <si>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</si>
  <si>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</si>
  <si>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</si>
  <si>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</si>
  <si>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</si>
  <si>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</si>
  <si>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</si>
  <si>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</si>
  <si>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</si>
  <si>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</si>
  <si>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</si>
  <si>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</si>
  <si>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</si>
  <si>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</si>
  <si>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</si>
  <si>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</si>
  <si>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</si>
  <si>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</si>
  <si>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</si>
  <si>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</si>
  <si>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</si>
  <si>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</si>
  <si>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</si>
  <si>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</si>
  <si>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</si>
  <si>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</si>
  <si>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</si>
  <si>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</si>
  <si>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</si>
  <si>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</si>
  <si>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</si>
  <si>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</si>
  <si>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</si>
  <si>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</si>
  <si>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</si>
  <si>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</si>
  <si>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</si>
  <si>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</si>
  <si>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</si>
  <si>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</si>
  <si>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</si>
  <si>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</si>
  <si>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</si>
  <si>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</si>
  <si>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</si>
  <si>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</si>
  <si>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</si>
  <si>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</si>
  <si>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</si>
  <si>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</si>
  <si>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</si>
  <si>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</si>
  <si>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</si>
  <si>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</si>
  <si>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</si>
  <si>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</si>
  <si>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</si>
  <si>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</si>
  <si>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</si>
  <si>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</si>
  <si>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</si>
  <si>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</si>
  <si>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</si>
  <si>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</si>
  <si>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</si>
  <si>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</si>
  <si>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</si>
  <si>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</si>
  <si>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</si>
  <si>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</si>
  <si>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</si>
  <si>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</si>
  <si>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</si>
  <si>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</si>
  <si>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</si>
  <si>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</si>
  <si>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</si>
  <si>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</si>
  <si>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</si>
  <si>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</si>
  <si>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</si>
  <si>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</si>
  <si>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</si>
  <si>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</si>
  <si>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</si>
  <si>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</si>
  <si>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</si>
  <si>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</si>
  <si>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</si>
  <si>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</si>
  <si>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</si>
  <si>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</si>
  <si>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</si>
  <si>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</si>
  <si>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</si>
  <si>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</si>
  <si>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</si>
  <si>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</si>
  <si>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</si>
  <si>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</si>
  <si>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</si>
  <si>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</si>
  <si>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</si>
  <si>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</si>
  <si>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</si>
  <si>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</si>
  <si>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</si>
  <si>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</si>
  <si>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</si>
  <si>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</si>
  <si>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</si>
  <si>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</si>
  <si>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</si>
  <si>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</si>
  <si>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</si>
  <si>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</si>
  <si>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</si>
  <si>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</si>
  <si>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</si>
  <si>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</si>
  <si>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</si>
  <si>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</si>
  <si>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</si>
  <si>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</si>
  <si>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</si>
  <si>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</si>
  <si>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</si>
  <si>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</si>
  <si>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</si>
  <si>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</si>
  <si>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</si>
  <si>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</si>
  <si>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</si>
  <si>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</si>
  <si>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</si>
  <si>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</si>
  <si>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</si>
  <si>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</si>
  <si>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</si>
  <si>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</si>
  <si>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</si>
  <si>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</si>
  <si>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</si>
  <si>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</si>
  <si>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</si>
  <si>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</si>
  <si>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</si>
  <si>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</si>
  <si>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</si>
  <si>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</si>
  <si>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</si>
  <si>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</si>
  <si>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</si>
  <si>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</si>
  <si>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</si>
  <si>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</si>
  <si>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</si>
  <si>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</si>
  <si>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</si>
  <si>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</si>
  <si>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</si>
  <si>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</si>
  <si>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</si>
  <si>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</si>
  <si>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</si>
  <si>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</si>
  <si>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</si>
  <si>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</si>
  <si>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</si>
  <si>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</si>
  <si>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</si>
  <si>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</si>
  <si>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</si>
  <si>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</si>
  <si>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</si>
  <si>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</si>
  <si>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</si>
  <si>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</si>
  <si>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</si>
  <si>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</si>
  <si>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</si>
  <si>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</si>
  <si>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</si>
  <si>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</si>
  <si>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</si>
  <si>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</si>
  <si>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</si>
  <si>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</si>
  <si>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</si>
  <si>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</si>
  <si>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</si>
  <si>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</si>
  <si>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</si>
  <si>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</si>
  <si>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</si>
  <si>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</si>
  <si>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</si>
  <si>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</si>
  <si>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</si>
  <si>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</si>
  <si>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</si>
  <si>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</si>
  <si>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</si>
  <si>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</si>
  <si>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</si>
  <si>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</si>
  <si>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</si>
  <si>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</si>
  <si>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</si>
  <si>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</si>
  <si>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</si>
  <si>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</si>
  <si>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</si>
  <si>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</si>
  <si>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</si>
  <si>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</si>
  <si>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</si>
  <si>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</si>
  <si>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</si>
  <si>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</si>
  <si>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</si>
  <si>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</si>
  <si>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</si>
  <si>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</si>
  <si>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</si>
  <si>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</si>
  <si>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</si>
  <si>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</si>
  <si>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</si>
  <si>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</si>
  <si>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</si>
  <si>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</si>
  <si>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</si>
  <si>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</si>
  <si>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</si>
  <si>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</si>
  <si>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</si>
  <si>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</si>
  <si>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</si>
  <si>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</si>
  <si>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</si>
  <si>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</si>
  <si>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</si>
  <si>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</si>
  <si>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</si>
  <si>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</si>
  <si>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</si>
  <si>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</si>
  <si>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</si>
  <si>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</si>
  <si>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</si>
  <si>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</si>
  <si>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</si>
  <si>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</si>
  <si>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</si>
  <si>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</si>
  <si>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</si>
  <si>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</si>
  <si>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</si>
  <si>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</si>
  <si>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</si>
  <si>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</si>
  <si>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</si>
  <si>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</si>
  <si>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</si>
  <si>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</si>
  <si>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</si>
  <si>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</si>
  <si>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</si>
  <si>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</si>
  <si>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</si>
  <si>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</si>
  <si>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</si>
  <si>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</si>
  <si>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</si>
  <si>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</si>
  <si>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</si>
  <si>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</si>
  <si>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</si>
  <si>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</si>
  <si>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</si>
  <si>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</si>
  <si>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</si>
  <si>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</si>
  <si>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</si>
  <si>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</si>
  <si>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</si>
  <si>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</si>
  <si>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</si>
  <si>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</si>
  <si>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</si>
  <si>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</si>
  <si>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</si>
  <si>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</si>
  <si>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</si>
  <si>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</si>
  <si>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</si>
  <si>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</si>
  <si>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</si>
  <si>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</si>
  <si>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</si>
  <si>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</si>
  <si>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</si>
  <si>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</si>
  <si>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</si>
  <si>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</si>
  <si>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</si>
  <si>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</si>
  <si>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</si>
  <si>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</si>
  <si>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</si>
  <si>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</si>
  <si>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</si>
  <si>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</si>
  <si>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</si>
  <si>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</si>
  <si>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</si>
  <si>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</si>
  <si>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</si>
  <si>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</si>
  <si>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</si>
  <si>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</si>
  <si>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</si>
  <si>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</si>
  <si>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</si>
  <si>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</si>
  <si>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</si>
  <si>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</si>
  <si>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</si>
  <si>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</si>
  <si>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</si>
  <si>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</si>
  <si>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</si>
  <si>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</si>
  <si>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</si>
  <si>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</si>
  <si>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</si>
  <si>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</si>
  <si>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</si>
  <si>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</si>
  <si>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</si>
  <si>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</si>
  <si>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</si>
  <si>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</si>
  <si>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</si>
  <si>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</si>
  <si>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</si>
  <si>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</si>
  <si>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</si>
  <si>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</si>
  <si>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</si>
  <si>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</si>
  <si>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</si>
  <si>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</si>
  <si>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</si>
  <si>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</si>
  <si>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</si>
  <si>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</si>
  <si>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</si>
  <si>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</si>
  <si>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</si>
  <si>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</si>
  <si>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</si>
  <si>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</si>
  <si>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</si>
  <si>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</si>
  <si>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</si>
  <si>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</si>
  <si>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</si>
  <si>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</si>
  <si>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</si>
  <si>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</si>
  <si>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</si>
  <si>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</si>
  <si>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</si>
  <si>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</si>
  <si>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</si>
  <si>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</si>
  <si>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</si>
  <si>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</si>
  <si>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</si>
  <si>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</si>
  <si>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</si>
  <si>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</si>
  <si>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</si>
  <si>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</si>
  <si>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</si>
  <si>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</si>
  <si>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</si>
  <si>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</si>
  <si>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</si>
  <si>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</si>
  <si>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</si>
  <si>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</si>
  <si>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</si>
  <si>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</si>
  <si>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</si>
  <si>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</si>
  <si>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</si>
  <si>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</si>
  <si>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</si>
  <si>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</si>
  <si>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</si>
  <si>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</si>
  <si>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</si>
  <si>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</si>
  <si>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</si>
  <si>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</si>
  <si>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</si>
  <si>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</si>
  <si>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</si>
  <si>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</si>
  <si>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</si>
  <si>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</si>
  <si>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</si>
  <si>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</si>
  <si>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</si>
  <si>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</si>
  <si>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</si>
  <si>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</si>
  <si>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</si>
  <si>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</si>
  <si>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</si>
  <si>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</si>
  <si>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</si>
  <si>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</si>
  <si>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</si>
  <si>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</si>
  <si>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</si>
  <si>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</si>
  <si>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</si>
  <si>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</si>
  <si>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</si>
  <si>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</si>
  <si>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</si>
  <si>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</si>
  <si>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</si>
  <si>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</si>
  <si>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</si>
  <si>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</si>
  <si>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</si>
  <si>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</si>
  <si>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</si>
  <si>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</si>
  <si>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</si>
  <si>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</si>
  <si>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</si>
  <si>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</si>
  <si>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</si>
  <si>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</si>
  <si>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</si>
  <si>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</si>
  <si>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</si>
  <si>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</si>
  <si>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</si>
  <si>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</si>
  <si>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</si>
  <si>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</si>
  <si>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</si>
  <si>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</si>
  <si>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</si>
  <si>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</si>
  <si>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</si>
  <si>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</si>
  <si>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</si>
  <si>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</si>
  <si>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</si>
  <si>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</si>
  <si>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</si>
  <si>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</si>
  <si>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</si>
  <si>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</si>
  <si>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</si>
  <si>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</si>
  <si>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</si>
  <si>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</si>
  <si>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</si>
  <si>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</si>
  <si>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</si>
  <si>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</si>
  <si>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</si>
  <si>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</si>
  <si>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</si>
  <si>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</si>
  <si>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</si>
  <si>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</si>
  <si>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</si>
  <si>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</si>
  <si>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</si>
  <si>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</si>
  <si>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</si>
  <si>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</si>
  <si>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</si>
  <si>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</si>
  <si>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</si>
  <si>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</si>
  <si>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</si>
  <si>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</si>
  <si>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</si>
  <si>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</si>
  <si>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</si>
  <si>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</si>
  <si>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</si>
  <si>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</si>
  <si>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</si>
  <si>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</si>
  <si>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</si>
  <si>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</si>
  <si>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</si>
  <si>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</si>
  <si>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</si>
  <si>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</si>
  <si>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</si>
  <si>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</si>
  <si>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</si>
  <si>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</si>
  <si>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</si>
  <si>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</si>
  <si>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</si>
  <si>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</si>
  <si>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</si>
  <si>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</si>
  <si>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</si>
  <si>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</si>
  <si>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</si>
  <si>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</si>
  <si>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</si>
  <si>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</si>
  <si>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</si>
  <si>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</si>
  <si>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</si>
  <si>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</si>
  <si>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</si>
  <si>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</si>
  <si>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</si>
  <si>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</si>
  <si>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</si>
  <si>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</si>
  <si>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</si>
  <si>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</si>
  <si>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</si>
  <si>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</si>
  <si>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</si>
  <si>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</si>
  <si>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</si>
  <si>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</si>
  <si>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</si>
  <si>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</si>
  <si>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</si>
  <si>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</si>
  <si>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</si>
  <si>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</si>
  <si>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</si>
  <si>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</si>
  <si>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</si>
  <si>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</si>
  <si>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</si>
  <si>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</si>
  <si>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</si>
  <si>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</si>
  <si>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</si>
  <si>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</si>
  <si>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</si>
  <si>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</si>
  <si>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</si>
  <si>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</si>
  <si>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</si>
  <si>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</si>
  <si>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</si>
  <si>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</si>
  <si>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</si>
  <si>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</si>
  <si>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</si>
  <si>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</si>
  <si>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</si>
  <si>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</si>
  <si>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</si>
  <si>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</si>
  <si>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</si>
  <si>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</si>
  <si>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</si>
  <si>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</si>
  <si>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</si>
  <si>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</si>
  <si>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</si>
  <si>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</si>
  <si>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</si>
  <si>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</si>
  <si>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</si>
  <si>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</si>
  <si>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</si>
  <si>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</si>
  <si>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</si>
  <si>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</si>
  <si>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</si>
  <si>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</si>
  <si>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</si>
  <si>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</si>
  <si>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</si>
  <si>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</si>
  <si>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</si>
  <si>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</si>
  <si>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</si>
  <si>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</si>
  <si>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</si>
  <si>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</si>
  <si>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</si>
  <si>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</si>
  <si>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</si>
  <si>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</si>
  <si>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</si>
  <si>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</si>
  <si>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</si>
  <si>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</si>
  <si>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</si>
  <si>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</si>
  <si>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</si>
  <si>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</si>
  <si>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</si>
  <si>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</si>
  <si>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</si>
  <si>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</si>
  <si>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</si>
  <si>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</si>
  <si>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</si>
  <si>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</si>
  <si>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</si>
  <si>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</si>
  <si>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</si>
  <si>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</si>
  <si>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</si>
  <si>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</si>
  <si>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</si>
  <si>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</si>
  <si>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</si>
  <si>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</si>
  <si>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</si>
  <si>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</si>
  <si>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</si>
  <si>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</si>
  <si>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</si>
  <si>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</si>
  <si>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</si>
  <si>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</si>
  <si>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</si>
  <si>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</si>
  <si>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</si>
  <si>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</si>
  <si>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</si>
  <si>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</si>
  <si>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</si>
  <si>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</si>
  <si>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</si>
  <si>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</si>
  <si>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</si>
  <si>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</si>
  <si>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</si>
  <si>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</si>
  <si>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</si>
  <si>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</si>
  <si>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</si>
  <si>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</si>
  <si>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</si>
  <si>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</si>
  <si>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</si>
  <si>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</si>
  <si>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</si>
  <si>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</si>
  <si>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</si>
  <si>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</si>
  <si>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</si>
  <si>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</si>
  <si>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</si>
  <si>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</si>
  <si>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</si>
  <si>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</si>
  <si>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</si>
  <si>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</si>
  <si>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</si>
  <si>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</si>
  <si>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</si>
  <si>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</si>
  <si>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</si>
  <si>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</si>
  <si>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</si>
  <si>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</si>
  <si>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</si>
  <si>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</si>
  <si>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</si>
  <si>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</si>
  <si>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</si>
  <si>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</si>
  <si>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</si>
  <si>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</si>
  <si>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</si>
  <si>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</si>
  <si>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</si>
  <si>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</si>
  <si>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</si>
  <si>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</si>
  <si>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</si>
  <si>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</si>
  <si>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</si>
  <si>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</si>
  <si>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</si>
  <si>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</si>
  <si>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</si>
  <si>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</si>
  <si>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</si>
  <si>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</si>
  <si>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</si>
  <si>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</si>
  <si>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</si>
  <si>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</si>
  <si>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</si>
  <si>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</si>
  <si>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</si>
  <si>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</si>
  <si>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</si>
  <si>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</si>
  <si>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</si>
  <si>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</si>
  <si>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</si>
  <si>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</si>
  <si>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</si>
  <si>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</si>
  <si>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</si>
  <si>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</si>
  <si>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</si>
  <si>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</si>
  <si>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</si>
  <si>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</si>
  <si>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</si>
  <si>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</si>
  <si>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</si>
  <si>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</si>
  <si>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</si>
  <si>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</si>
  <si>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</si>
  <si>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</si>
  <si>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</si>
  <si>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</si>
  <si>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</si>
  <si>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</si>
  <si>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</si>
  <si>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</si>
  <si>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</si>
  <si>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</si>
  <si>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</si>
  <si>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</si>
  <si>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</si>
  <si>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</si>
  <si>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</si>
  <si>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</si>
  <si>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</si>
  <si>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</si>
  <si>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</si>
  <si>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</si>
  <si>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</si>
  <si>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</si>
  <si>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</si>
  <si>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</si>
  <si>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</si>
  <si>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</si>
  <si>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</si>
  <si>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</si>
  <si>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</si>
  <si>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</si>
  <si>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</si>
  <si>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</si>
  <si>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</si>
  <si>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</si>
  <si>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</si>
  <si>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</si>
  <si>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</si>
  <si>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</si>
  <si>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</si>
  <si>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</si>
  <si>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</si>
  <si>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</si>
  <si>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</si>
  <si>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</si>
  <si>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</si>
  <si>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</si>
  <si>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</si>
  <si>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</si>
  <si>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</si>
  <si>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</si>
  <si>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</si>
  <si>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</si>
  <si>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</si>
  <si>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</si>
  <si>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</si>
  <si>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</si>
  <si>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</si>
  <si>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</si>
  <si>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</si>
  <si>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</si>
  <si>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</si>
  <si>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</si>
  <si>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</si>
  <si>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</si>
  <si>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</si>
  <si>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</si>
  <si>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</si>
  <si>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</si>
  <si>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</si>
  <si>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</si>
  <si>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</si>
  <si>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</si>
  <si>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</si>
  <si>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</si>
  <si>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</si>
  <si>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</si>
  <si>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</si>
  <si>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</si>
  <si>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</si>
  <si>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</si>
  <si>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</si>
  <si>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</si>
  <si>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</si>
  <si>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</si>
  <si>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</si>
  <si>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</si>
  <si>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</si>
  <si>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</si>
  <si>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</si>
  <si>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</si>
  <si>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</si>
  <si>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</si>
  <si>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</si>
  <si>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</si>
  <si>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</si>
  <si>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</si>
  <si>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</si>
  <si>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</si>
  <si>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</si>
  <si>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</si>
  <si>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</si>
  <si>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</si>
  <si>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</si>
  <si>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</si>
  <si>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</si>
  <si>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</si>
  <si>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</si>
  <si>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</si>
  <si>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</si>
  <si>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</si>
  <si>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</si>
  <si>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</si>
  <si>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</si>
  <si>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</si>
  <si>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</si>
  <si>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</si>
  <si>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</si>
  <si>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</si>
  <si>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</si>
  <si>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</si>
  <si>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</si>
  <si>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</si>
  <si>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</si>
  <si>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</si>
  <si>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</si>
  <si>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</si>
  <si>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</si>
  <si>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</si>
  <si>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</si>
  <si>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</si>
  <si>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</si>
  <si>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</si>
  <si>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</si>
  <si>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</si>
  <si>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</si>
  <si>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</si>
  <si>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</si>
  <si>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</si>
  <si>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</si>
  <si>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</si>
  <si>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</si>
  <si>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</si>
  <si>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</si>
  <si>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</si>
  <si>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</si>
  <si>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</si>
  <si>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</si>
  <si>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</si>
  <si>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</si>
  <si>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</si>
  <si>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</si>
  <si>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</si>
  <si>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</si>
  <si>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</si>
  <si>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</si>
  <si>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</si>
  <si>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</si>
  <si>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</si>
  <si>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</si>
  <si>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</si>
  <si>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</si>
  <si>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</si>
  <si>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</si>
  <si>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</si>
  <si>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</si>
  <si>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</si>
  <si>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</si>
  <si>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</si>
  <si>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</si>
  <si>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</si>
  <si>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</si>
  <si>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</si>
  <si>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</si>
  <si>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</si>
  <si>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</si>
  <si>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</si>
  <si>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</si>
  <si>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</si>
  <si>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</si>
  <si>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</si>
  <si>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</si>
  <si>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</si>
  <si>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</si>
  <si>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</si>
  <si>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</si>
  <si>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</si>
  <si>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</si>
  <si>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</si>
  <si>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</si>
  <si>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</si>
  <si>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</si>
  <si>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</si>
  <si>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</si>
  <si>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</si>
  <si>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</si>
  <si>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</si>
  <si>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</si>
  <si>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</si>
  <si>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</si>
  <si>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</si>
  <si>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</si>
  <si>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</si>
  <si>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</si>
  <si>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</si>
  <si>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</si>
  <si>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</si>
  <si>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</si>
  <si>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</si>
  <si>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</si>
  <si>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</si>
  <si>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</si>
  <si>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</si>
  <si>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</si>
  <si>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</si>
  <si>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</si>
  <si>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</si>
  <si>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</si>
  <si>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</si>
  <si>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</si>
  <si>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</si>
  <si>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</si>
  <si>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</si>
  <si>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</si>
  <si>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</si>
  <si>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</si>
  <si>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</si>
  <si>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</si>
  <si>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</si>
  <si>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</si>
  <si>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</si>
  <si>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</si>
  <si>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</si>
  <si>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</si>
  <si>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</si>
  <si>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</si>
  <si>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</si>
  <si>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</si>
  <si>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</si>
  <si>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</si>
  <si>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</si>
  <si>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</si>
  <si>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</si>
  <si>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</si>
  <si>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</si>
  <si>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</si>
  <si>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</si>
  <si>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</si>
  <si>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</si>
  <si>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</si>
  <si>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</si>
  <si>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</si>
  <si>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</si>
  <si>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</si>
  <si>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</si>
  <si>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</si>
  <si>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</si>
  <si>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</si>
  <si>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</si>
  <si>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</si>
  <si>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</si>
  <si>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</si>
  <si>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</si>
  <si>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</si>
  <si>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</si>
  <si>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</si>
  <si>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</si>
  <si>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</si>
  <si>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</si>
  <si>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</si>
  <si>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</si>
  <si>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</si>
  <si>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</si>
  <si>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</si>
  <si>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</si>
  <si>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</si>
  <si>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</si>
  <si>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</si>
  <si>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</si>
  <si>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</si>
  <si>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</si>
  <si>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</si>
  <si>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</si>
  <si>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</si>
  <si>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</si>
  <si>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</si>
  <si>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</si>
  <si>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</si>
  <si>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</si>
  <si>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</si>
  <si>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</si>
  <si>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</si>
  <si>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</si>
  <si>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</si>
  <si>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</si>
  <si>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</si>
  <si>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</si>
  <si>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</si>
  <si>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</si>
  <si>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</si>
  <si>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</si>
  <si>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</si>
  <si>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</si>
  <si>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</si>
  <si>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</si>
  <si>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</si>
  <si>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</si>
  <si>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</si>
  <si>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</si>
  <si>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</si>
  <si>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</si>
  <si>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</si>
  <si>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</si>
  <si>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</si>
  <si>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</si>
  <si>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</si>
  <si>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</si>
  <si>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</si>
  <si>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</si>
  <si>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</si>
  <si>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</si>
  <si>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</si>
  <si>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</si>
  <si>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</si>
  <si>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</si>
  <si>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</si>
  <si>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</si>
  <si>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</si>
  <si>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</si>
  <si>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</si>
  <si>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</si>
  <si>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</si>
  <si>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</si>
  <si>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</si>
  <si>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</si>
  <si>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</si>
  <si>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</si>
  <si>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</si>
  <si>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</si>
  <si>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</si>
  <si>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</si>
  <si>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</si>
  <si>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</si>
  <si>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</si>
  <si>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</si>
  <si>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</si>
  <si>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</si>
  <si>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</si>
  <si>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</si>
  <si>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</si>
  <si>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</si>
  <si>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</si>
  <si>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</si>
  <si>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</si>
  <si>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</si>
  <si>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</si>
  <si>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</si>
  <si>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</si>
  <si>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</si>
  <si>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</si>
  <si>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</si>
  <si>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</si>
  <si>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</si>
  <si>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</si>
  <si>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</si>
  <si>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</si>
  <si>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</si>
  <si>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</si>
  <si>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</si>
  <si>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</si>
  <si>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</si>
  <si>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</si>
  <si>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</si>
  <si>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</si>
  <si>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</si>
  <si>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</si>
  <si>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</si>
  <si>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</si>
  <si>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</si>
  <si>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</si>
  <si>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</si>
  <si>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</si>
  <si>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</si>
  <si>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</si>
  <si>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</si>
  <si>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</si>
  <si>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</si>
  <si>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</si>
  <si>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</si>
  <si>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</si>
  <si>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</si>
  <si>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</si>
  <si>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</si>
  <si>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</si>
  <si>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</si>
  <si>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</si>
  <si>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</si>
  <si>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</si>
  <si>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</si>
  <si>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</si>
  <si>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</si>
  <si>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</si>
  <si>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</si>
  <si>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</si>
  <si>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</si>
  <si>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</si>
  <si>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</si>
  <si>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</si>
  <si>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</si>
  <si>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</si>
  <si>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</si>
  <si>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</si>
  <si>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</si>
  <si>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</si>
  <si>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</si>
  <si>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</si>
  <si>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</si>
  <si>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</si>
  <si>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</si>
  <si>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</si>
  <si>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</si>
  <si>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</si>
  <si>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</si>
  <si>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</si>
  <si>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</si>
  <si>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</si>
  <si>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</si>
  <si>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</si>
  <si>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</si>
  <si>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</si>
  <si>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</si>
  <si>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</si>
  <si>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</si>
  <si>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</si>
  <si>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</si>
  <si>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</si>
  <si>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</si>
  <si>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</si>
  <si>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</si>
  <si>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</si>
  <si>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</si>
  <si>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</si>
  <si>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</si>
  <si>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</si>
  <si>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</si>
  <si>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</si>
  <si>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</si>
  <si>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</si>
  <si>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</si>
  <si>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</si>
  <si>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</si>
  <si>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</si>
  <si>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</si>
  <si>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</si>
  <si>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</si>
  <si>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</si>
  <si>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</si>
  <si>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</si>
  <si>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</si>
  <si>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</si>
  <si>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</si>
  <si>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</si>
  <si>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</si>
  <si>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</si>
  <si>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</si>
  <si>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</si>
  <si>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</si>
  <si>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</si>
  <si>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</si>
  <si>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</si>
  <si>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</si>
  <si>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</si>
  <si>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</si>
  <si>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</si>
  <si>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</si>
  <si>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</si>
  <si>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</si>
  <si>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</si>
  <si>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</si>
  <si>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</si>
  <si>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</si>
  <si>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</si>
  <si>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</si>
  <si>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</si>
  <si>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</si>
  <si>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</si>
  <si>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</si>
  <si>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</si>
  <si>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</si>
  <si>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</si>
  <si>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</si>
  <si>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</si>
  <si>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</si>
  <si>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</si>
  <si>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</si>
  <si>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</si>
  <si>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</si>
  <si>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</si>
  <si>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</si>
  <si>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</si>
  <si>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</si>
  <si>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</si>
  <si>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</si>
  <si>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</si>
  <si>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</si>
  <si>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</si>
  <si>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</si>
  <si>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</si>
  <si>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</si>
  <si>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</si>
  <si>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</si>
  <si>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</si>
  <si>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</si>
  <si>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</si>
  <si>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</si>
  <si>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</si>
  <si>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</si>
  <si>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</si>
  <si>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</si>
  <si>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</si>
  <si>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</si>
  <si>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</si>
  <si>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</si>
  <si>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</si>
  <si>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</si>
  <si>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</si>
  <si>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</si>
  <si>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</si>
  <si>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</si>
  <si>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</si>
  <si>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</si>
  <si>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</si>
  <si>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</si>
  <si>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</si>
  <si>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</si>
  <si>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</si>
  <si>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</si>
  <si>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</si>
  <si>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</si>
  <si>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</si>
  <si>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</si>
  <si>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</si>
  <si>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</si>
  <si>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</si>
  <si>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</si>
  <si>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</si>
  <si>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</si>
  <si>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</si>
  <si>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</si>
  <si>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</si>
  <si>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</si>
  <si>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</si>
  <si>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</si>
  <si>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</si>
  <si>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</si>
  <si>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</si>
  <si>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</si>
  <si>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</si>
  <si>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</si>
  <si>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</si>
  <si>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</si>
  <si>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</si>
  <si>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</si>
  <si>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</si>
  <si>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</si>
  <si>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</si>
  <si>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</si>
  <si>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</si>
  <si>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</si>
  <si>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</si>
  <si>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</si>
  <si>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</si>
  <si>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</si>
  <si>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</si>
  <si>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</si>
  <si>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</si>
  <si>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</si>
  <si>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</si>
  <si>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</si>
  <si>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</si>
  <si>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</si>
  <si>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</si>
  <si>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</si>
  <si>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</si>
  <si>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</si>
  <si>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</si>
  <si>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</si>
  <si>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</si>
  <si>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</si>
  <si>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</si>
  <si>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</si>
  <si>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</si>
  <si>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</si>
  <si>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</si>
  <si>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</si>
  <si>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</si>
  <si>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</si>
  <si>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</si>
  <si>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</si>
  <si>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</si>
  <si>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</si>
  <si>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</si>
  <si>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</si>
  <si>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</si>
  <si>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</si>
  <si>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</si>
  <si>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</si>
  <si>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</si>
  <si>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</si>
  <si>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</si>
  <si>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</si>
  <si>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</si>
  <si>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</si>
  <si>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</si>
  <si>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</si>
  <si>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</si>
  <si>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</si>
  <si>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</si>
  <si>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</si>
  <si>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</si>
  <si>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</si>
  <si>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</si>
  <si>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</si>
  <si>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</si>
  <si>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</si>
  <si>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</si>
  <si>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</si>
  <si>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</si>
  <si>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</si>
  <si>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</si>
  <si>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</si>
  <si>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</si>
  <si>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</si>
  <si>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</si>
  <si>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</si>
  <si>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</si>
  <si>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</si>
  <si>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</si>
  <si>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</si>
  <si>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</si>
  <si>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</si>
  <si>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</si>
  <si>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</si>
  <si>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</si>
  <si>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</si>
  <si>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</si>
  <si>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</si>
  <si>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</si>
  <si>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</si>
  <si>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</si>
  <si>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</si>
  <si>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</si>
  <si>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</si>
  <si>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</si>
  <si>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</si>
  <si>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</si>
  <si>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</si>
  <si>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</si>
  <si>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</si>
  <si>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</si>
  <si>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</si>
  <si>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</si>
  <si>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</si>
  <si>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</si>
  <si>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</si>
  <si>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</si>
  <si>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</si>
  <si>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</si>
  <si>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</si>
  <si>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</si>
  <si>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</si>
  <si>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</si>
  <si>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</si>
  <si>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</si>
  <si>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</si>
  <si>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</si>
  <si>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</si>
  <si>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</si>
  <si>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</si>
  <si>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</si>
  <si>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</si>
  <si>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</si>
  <si>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</si>
  <si>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</si>
  <si>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</si>
  <si>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</si>
  <si>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</si>
  <si>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</si>
  <si>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</si>
  <si>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</si>
  <si>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</si>
  <si>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</si>
  <si>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</si>
  <si>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</si>
  <si>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</si>
  <si>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</si>
  <si>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</si>
  <si>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</si>
  <si>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</si>
  <si>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</si>
  <si>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</si>
  <si>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</si>
  <si>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</si>
  <si>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</si>
  <si>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</si>
  <si>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</si>
  <si>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</si>
  <si>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</si>
  <si>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</si>
  <si>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</si>
  <si>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</si>
  <si>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</si>
  <si>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</si>
  <si>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</si>
  <si>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</si>
  <si>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</si>
  <si>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</si>
  <si>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</si>
  <si>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</si>
  <si>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</si>
  <si>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</si>
  <si>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</si>
  <si>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</si>
  <si>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</si>
  <si>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</si>
  <si>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</si>
  <si>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</si>
  <si>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</si>
  <si>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</si>
  <si>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</si>
  <si>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</si>
  <si>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</si>
  <si>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</si>
  <si>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</si>
  <si>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</si>
  <si>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</si>
  <si>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</si>
  <si>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</si>
  <si>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</si>
  <si>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</si>
  <si>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</si>
  <si>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</si>
  <si>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</si>
  <si>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</si>
  <si>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</si>
  <si>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</si>
  <si>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</si>
  <si>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</si>
  <si>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</si>
  <si>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</si>
  <si>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</si>
  <si>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</si>
  <si>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</si>
  <si>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</si>
  <si>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</si>
  <si>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</si>
  <si>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</si>
  <si>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</si>
  <si>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</si>
  <si>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</si>
  <si>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</si>
  <si>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</si>
  <si>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</si>
  <si>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</si>
  <si>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</si>
  <si>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</si>
  <si>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</si>
  <si>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</si>
  <si>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</si>
  <si>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</si>
  <si>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</si>
  <si>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</si>
  <si>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</si>
  <si>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</si>
  <si>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</si>
  <si>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</si>
  <si>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</si>
  <si>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</si>
  <si>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</si>
  <si>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</si>
  <si>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</si>
  <si>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</si>
  <si>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</si>
  <si>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</si>
  <si>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</si>
  <si>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</si>
  <si>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</si>
  <si>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</si>
  <si>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</si>
  <si>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</si>
  <si>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</si>
  <si>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</si>
  <si>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</si>
  <si>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</si>
  <si>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</si>
  <si>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</si>
  <si>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</si>
  <si>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</si>
  <si>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</si>
  <si>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</si>
  <si>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</si>
  <si>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</si>
  <si>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</si>
  <si>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</si>
  <si>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</si>
  <si>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</si>
  <si>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</si>
  <si>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</si>
  <si>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</si>
  <si>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</si>
  <si>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</si>
  <si>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</si>
  <si>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</si>
  <si>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</si>
  <si>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</si>
  <si>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</si>
  <si>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</si>
  <si>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</si>
  <si>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</si>
  <si>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</si>
  <si>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</si>
  <si>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</si>
  <si>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</si>
  <si>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</si>
  <si>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</si>
  <si>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</si>
  <si>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</si>
  <si>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</si>
  <si>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</si>
  <si>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</si>
  <si>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</si>
  <si>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</si>
  <si>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</si>
  <si>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</si>
  <si>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</si>
  <si>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</si>
  <si>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</si>
  <si>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</si>
  <si>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</si>
  <si>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</si>
  <si>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</si>
  <si>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</si>
  <si>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</si>
  <si>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</si>
  <si>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</si>
  <si>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</si>
  <si>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</si>
  <si>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</si>
  <si>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</si>
  <si>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</si>
  <si>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</si>
  <si>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</si>
  <si>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</si>
  <si>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</si>
  <si>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</si>
  <si>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</si>
  <si>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</si>
  <si>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</si>
  <si>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</si>
  <si>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</si>
  <si>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</si>
  <si>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</si>
  <si>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</si>
  <si>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</si>
  <si>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</si>
  <si>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</si>
  <si>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</si>
  <si>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</si>
  <si>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</si>
  <si>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</si>
  <si>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</si>
  <si>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</si>
  <si>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</si>
  <si>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</si>
  <si>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</si>
  <si>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</si>
  <si>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</si>
  <si>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</si>
  <si>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</si>
  <si>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</si>
  <si>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</si>
  <si>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</si>
  <si>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</si>
  <si>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</si>
  <si>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</si>
  <si>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</si>
  <si>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</si>
  <si>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</si>
  <si>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</si>
  <si>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</si>
  <si>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</si>
  <si>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</si>
  <si>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</si>
  <si>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</si>
  <si>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</si>
  <si>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</si>
  <si>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</si>
  <si>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</si>
  <si>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</si>
  <si>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</si>
  <si>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</si>
  <si>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</si>
  <si>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</si>
  <si>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</si>
  <si>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</si>
  <si>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</si>
  <si>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</si>
  <si>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</si>
  <si>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</si>
  <si>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</si>
  <si>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</si>
  <si>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</si>
  <si>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</si>
  <si>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</si>
  <si>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</si>
  <si>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</si>
  <si>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</si>
  <si>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</si>
  <si>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</si>
  <si>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</si>
  <si>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</si>
  <si>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</si>
  <si>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</si>
  <si>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</si>
  <si>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</si>
  <si>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</si>
  <si>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</si>
  <si>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</si>
  <si>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</si>
  <si>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</si>
  <si>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</si>
  <si>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</si>
  <si>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</si>
  <si>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</si>
  <si>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</si>
  <si>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</si>
  <si>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</si>
  <si>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</si>
  <si>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</si>
  <si>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</si>
  <si>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</si>
  <si>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</si>
  <si>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</si>
  <si>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</si>
  <si>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</si>
  <si>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</si>
  <si>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</si>
  <si>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</si>
  <si>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</si>
  <si>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</si>
  <si>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</si>
  <si>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</si>
  <si>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</si>
  <si>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</si>
  <si>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</si>
  <si>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</si>
  <si>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</si>
  <si>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</si>
  <si>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</si>
  <si>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</si>
  <si>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</si>
  <si>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</si>
  <si>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</si>
  <si>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</si>
  <si>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</si>
  <si>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</si>
  <si>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</si>
  <si>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</si>
  <si>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</si>
  <si>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</si>
  <si>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</si>
  <si>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</si>
  <si>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</si>
  <si>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</si>
  <si>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</si>
  <si>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</si>
  <si>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</si>
  <si>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</si>
  <si>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</si>
  <si>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</si>
  <si>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</si>
  <si>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</si>
  <si>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</si>
  <si>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</si>
  <si>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</si>
  <si>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</si>
  <si>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</si>
  <si>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</si>
  <si>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</si>
  <si>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</si>
  <si>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</si>
  <si>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</si>
  <si>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</si>
  <si>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</si>
  <si>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</si>
  <si>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</si>
  <si>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</si>
  <si>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</si>
  <si>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</si>
  <si>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</si>
  <si>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</si>
  <si>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</si>
  <si>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</si>
  <si>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</si>
  <si>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</si>
  <si>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</si>
  <si>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</si>
  <si>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</si>
  <si>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</si>
  <si>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</si>
  <si>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</si>
  <si>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</si>
  <si>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</si>
  <si>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</si>
  <si>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</si>
  <si>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</si>
  <si>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</si>
  <si>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</si>
  <si>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</si>
  <si>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</si>
  <si>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</si>
  <si>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</si>
  <si>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</si>
  <si>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</si>
  <si>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</si>
  <si>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</si>
  <si>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</si>
  <si>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</si>
  <si>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</si>
  <si>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</si>
  <si>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</si>
  <si>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</si>
  <si>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</si>
  <si>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</si>
  <si>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</si>
  <si>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</si>
  <si>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</si>
  <si>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</si>
  <si>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</si>
  <si>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</si>
  <si>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</si>
  <si>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</si>
  <si>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</si>
  <si>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</si>
  <si>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</si>
  <si>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</si>
  <si>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</si>
  <si>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</si>
  <si>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</si>
  <si>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</si>
  <si>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</si>
  <si>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</si>
  <si>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</si>
  <si>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</si>
  <si>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</si>
  <si>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</si>
  <si>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</si>
  <si>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</si>
  <si>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</si>
  <si>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</si>
  <si>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</si>
  <si>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</si>
  <si>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</si>
  <si>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</si>
  <si>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</si>
  <si>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</si>
  <si>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</si>
  <si>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</si>
  <si>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</si>
  <si>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</si>
  <si>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</si>
  <si>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</si>
  <si>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</si>
  <si>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</si>
  <si>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</si>
  <si>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</si>
  <si>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</si>
  <si>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</si>
  <si>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</si>
  <si>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</si>
  <si>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</si>
  <si>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</si>
  <si>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</si>
  <si>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</si>
  <si>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</si>
  <si>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</si>
  <si>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</si>
  <si>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</si>
  <si>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</si>
  <si>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</si>
  <si>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</si>
  <si>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</si>
  <si>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</si>
  <si>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</si>
  <si>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</si>
  <si>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</si>
  <si>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</si>
  <si>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</si>
  <si>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</si>
  <si>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</si>
  <si>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</si>
  <si>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</si>
  <si>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</si>
  <si>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</si>
  <si>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</si>
  <si>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</si>
  <si>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</si>
  <si>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</si>
  <si>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</si>
  <si>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</si>
  <si>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</si>
  <si>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</si>
  <si>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</si>
  <si>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</si>
  <si>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</si>
  <si>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</si>
  <si>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</si>
  <si>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</si>
  <si>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</si>
  <si>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</si>
  <si>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</si>
  <si>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</si>
  <si>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</si>
  <si>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</si>
  <si>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</si>
  <si>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</si>
  <si>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</si>
  <si>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</si>
  <si>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</si>
  <si>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</si>
  <si>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</si>
  <si>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</si>
  <si>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</si>
  <si>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</si>
  <si>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</si>
  <si>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</si>
  <si>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</si>
  <si>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</si>
  <si>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</si>
  <si>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</si>
  <si>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</si>
  <si>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</si>
  <si>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</si>
  <si>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</si>
  <si>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</si>
  <si>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</si>
  <si>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</si>
  <si>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</si>
  <si>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</si>
  <si>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</si>
  <si>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</si>
  <si>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</si>
  <si>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</si>
  <si>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</si>
  <si>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</si>
  <si>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</si>
  <si>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</si>
  <si>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</si>
  <si>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</si>
  <si>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</si>
  <si>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</si>
  <si>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</si>
  <si>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</si>
  <si>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</si>
  <si>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</si>
  <si>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</si>
  <si>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</si>
  <si>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</si>
  <si>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</si>
  <si>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</si>
  <si>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</si>
  <si>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</si>
  <si>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</si>
  <si>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</si>
  <si>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</si>
  <si>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</si>
  <si>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</si>
  <si>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</si>
  <si>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</si>
  <si>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</si>
  <si>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</si>
  <si>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</si>
  <si>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</si>
  <si>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</si>
  <si>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</si>
  <si>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</si>
  <si>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</si>
  <si>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</si>
  <si>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</si>
  <si>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</si>
  <si>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</si>
  <si>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</si>
  <si>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</si>
  <si>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</si>
  <si>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</si>
  <si>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</si>
  <si>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</si>
  <si>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</si>
  <si>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</si>
  <si>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</si>
  <si>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</si>
  <si>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</si>
  <si>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</si>
  <si>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</si>
  <si>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</si>
  <si>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</si>
  <si>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</si>
  <si>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</si>
  <si>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</si>
  <si>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</si>
  <si>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</si>
  <si>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</si>
  <si>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</si>
  <si>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</si>
  <si>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</si>
  <si>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</si>
  <si>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</si>
  <si>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</si>
  <si>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</si>
  <si>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</si>
  <si>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</si>
  <si>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</si>
  <si>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</si>
  <si>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</si>
  <si>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</si>
  <si>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</si>
  <si>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</si>
  <si>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</si>
  <si>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</si>
  <si>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</si>
  <si>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</si>
  <si>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</si>
  <si>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</si>
  <si>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</si>
  <si>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</si>
  <si>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</si>
  <si>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</si>
  <si>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</si>
  <si>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</si>
  <si>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</si>
  <si>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</si>
  <si>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</si>
  <si>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</si>
  <si>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</si>
  <si>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</si>
  <si>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</si>
  <si>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</si>
  <si>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</si>
  <si>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</si>
  <si>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</si>
  <si>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</si>
  <si>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</si>
  <si>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</si>
  <si>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</si>
  <si>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</si>
  <si>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</si>
  <si>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</si>
  <si>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</si>
  <si>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</si>
  <si>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</si>
  <si>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</si>
  <si>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</si>
  <si>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</si>
  <si>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</si>
  <si>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</si>
  <si>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</si>
  <si>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</si>
  <si>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</si>
  <si>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</si>
  <si>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</si>
  <si>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</si>
  <si>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</si>
  <si>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</si>
  <si>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</si>
  <si>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</si>
  <si>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</si>
  <si>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</si>
  <si>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</si>
  <si>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</si>
  <si>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</si>
  <si>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</si>
  <si>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</si>
  <si>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</si>
  <si>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</si>
  <si>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</si>
  <si>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</si>
  <si>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</si>
  <si>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</si>
  <si>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</si>
  <si>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</si>
  <si>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</si>
  <si>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</si>
  <si>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</si>
  <si>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</si>
  <si>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</si>
  <si>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</si>
  <si>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</si>
  <si>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</si>
  <si>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</si>
  <si>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</si>
  <si>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</si>
  <si>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</si>
  <si>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</si>
  <si>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</si>
  <si>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</si>
  <si>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</si>
  <si>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</si>
  <si>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</si>
  <si>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</si>
  <si>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</si>
  <si>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</si>
  <si>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</si>
  <si>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</si>
  <si>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</si>
  <si>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</si>
  <si>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</si>
  <si>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</si>
  <si>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</si>
  <si>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</si>
  <si>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</si>
  <si>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</si>
  <si>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</si>
  <si>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</si>
  <si>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</si>
  <si>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</si>
  <si>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</si>
  <si>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</si>
  <si>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</si>
  <si>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</si>
  <si>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</si>
  <si>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</si>
  <si>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</si>
  <si>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</si>
  <si>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</si>
  <si>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</si>
  <si>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</si>
  <si>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</si>
  <si>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</si>
  <si>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</si>
  <si>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</si>
  <si>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</si>
  <si>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</si>
  <si>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</si>
  <si>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</si>
  <si>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</si>
  <si>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</si>
  <si>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</si>
  <si>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</si>
  <si>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</si>
  <si>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</si>
  <si>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</si>
  <si>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</si>
  <si>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</si>
  <si>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</si>
  <si>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</si>
  <si>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</si>
  <si>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</si>
  <si>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</si>
  <si>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</si>
  <si>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</si>
  <si>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</si>
  <si>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</si>
  <si>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</si>
  <si>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</si>
  <si>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</si>
  <si>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</si>
  <si>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</si>
  <si>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</si>
  <si>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</si>
  <si>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</si>
  <si>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</si>
  <si>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</si>
  <si>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</si>
  <si>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</si>
  <si>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</si>
  <si>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</si>
  <si>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</si>
  <si>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</si>
  <si>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</si>
  <si>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</si>
  <si>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</si>
  <si>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</si>
  <si>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</si>
  <si>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</si>
  <si>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</si>
  <si>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</si>
  <si>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</si>
  <si>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</si>
  <si>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</si>
  <si>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</si>
  <si>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</si>
  <si>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</si>
  <si>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</si>
  <si>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</si>
  <si>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</si>
  <si>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</si>
  <si>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</si>
  <si>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</si>
  <si>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</si>
  <si>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</si>
  <si>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</si>
  <si>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</si>
  <si>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</si>
  <si>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</si>
  <si>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</si>
  <si>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</si>
  <si>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</si>
  <si>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</si>
  <si>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</si>
  <si>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</si>
  <si>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</si>
  <si>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</si>
  <si>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</si>
  <si>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</si>
  <si>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</si>
  <si>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</si>
  <si>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</si>
  <si>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</si>
  <si>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</si>
  <si>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</si>
  <si>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</si>
  <si>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</si>
  <si>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</si>
  <si>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</si>
  <si>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</si>
  <si>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</si>
  <si>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</si>
  <si>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</si>
  <si>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</si>
  <si>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</si>
  <si>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</si>
  <si>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</si>
  <si>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</si>
  <si>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</si>
  <si>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</si>
  <si>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</si>
  <si>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</si>
  <si>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</si>
  <si>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</si>
  <si>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</si>
  <si>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</si>
  <si>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</si>
  <si>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</si>
  <si>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</si>
  <si>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</si>
  <si>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</si>
  <si>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</si>
  <si>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</si>
  <si>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</si>
  <si>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</si>
  <si>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</si>
  <si>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</si>
  <si>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</si>
  <si>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</si>
  <si>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</si>
  <si>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</si>
  <si>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</si>
  <si>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</si>
  <si>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</si>
  <si>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</si>
  <si>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</si>
  <si>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</si>
  <si>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</si>
  <si>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</si>
  <si>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</si>
  <si>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</si>
  <si>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</si>
  <si>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</si>
  <si>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</si>
  <si>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</si>
  <si>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</si>
  <si>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</si>
  <si>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</si>
  <si>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</si>
  <si>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</si>
  <si>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</si>
  <si>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</si>
  <si>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</si>
  <si>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</si>
  <si>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</si>
  <si>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</si>
  <si>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</si>
  <si>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</si>
  <si>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</si>
  <si>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</si>
  <si>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</si>
  <si>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</si>
  <si>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</si>
  <si>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</si>
  <si>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</si>
  <si>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</si>
  <si>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</si>
  <si>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</si>
  <si>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</si>
  <si>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</si>
  <si>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</si>
  <si>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</si>
  <si>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</si>
  <si>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</si>
  <si>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</si>
  <si>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</si>
  <si>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</si>
  <si>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</si>
  <si>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</si>
  <si>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</si>
  <si>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</si>
  <si>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</si>
  <si>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</si>
  <si>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</si>
  <si>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</si>
  <si>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</si>
  <si>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</si>
  <si>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</si>
  <si>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</si>
  <si>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</si>
  <si>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</si>
  <si>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</si>
  <si>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</si>
  <si>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</si>
  <si>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</si>
  <si>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</si>
  <si>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</si>
  <si>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</si>
  <si>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</si>
  <si>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</si>
  <si>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</si>
  <si>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</si>
  <si>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</si>
  <si>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</si>
  <si>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</si>
  <si>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</si>
  <si>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</si>
  <si>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</si>
  <si>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</si>
  <si>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</si>
  <si>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</si>
  <si>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</si>
  <si>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</si>
  <si>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</si>
  <si>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</si>
  <si>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</si>
  <si>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</si>
  <si>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</si>
  <si>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</si>
  <si>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</si>
  <si>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</si>
  <si>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</si>
  <si>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</si>
  <si>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</si>
  <si>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</si>
  <si>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</si>
  <si>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</si>
  <si>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</si>
  <si>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</si>
  <si>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</si>
  <si>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</si>
  <si>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</si>
  <si>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</si>
  <si>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</si>
  <si>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</si>
  <si>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</si>
  <si>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</si>
  <si>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</si>
  <si>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</si>
  <si>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</si>
  <si>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</si>
  <si>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</si>
  <si>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</si>
  <si>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</si>
  <si>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</si>
  <si>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</si>
  <si>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</si>
  <si>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</si>
  <si>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</si>
  <si>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</si>
  <si>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</si>
  <si>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</si>
  <si>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</si>
  <si>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</si>
  <si>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</si>
  <si>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</si>
  <si>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</si>
  <si>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</si>
  <si>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</si>
  <si>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</si>
  <si>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</si>
  <si>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</si>
  <si>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</si>
  <si>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</si>
  <si>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</si>
  <si>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</si>
  <si>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</si>
  <si>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</si>
  <si>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</si>
  <si>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</si>
  <si>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</si>
  <si>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</si>
  <si>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</si>
  <si>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</si>
  <si>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</si>
  <si>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</si>
  <si>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</si>
  <si>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</si>
  <si>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</si>
  <si>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</si>
  <si>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</si>
  <si>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</si>
  <si>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</si>
  <si>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</si>
  <si>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</si>
  <si>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</si>
  <si>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</si>
  <si>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</si>
  <si>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</si>
  <si>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</si>
  <si>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</si>
  <si>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</si>
  <si>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</si>
  <si>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</si>
  <si>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</si>
  <si>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</si>
  <si>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</si>
  <si>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</si>
  <si>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</si>
  <si>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</si>
  <si>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</si>
  <si>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</si>
  <si>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</si>
  <si>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</si>
  <si>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</si>
  <si>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</si>
  <si>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</si>
  <si>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</si>
  <si>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</si>
  <si>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</si>
  <si>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</si>
  <si>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</si>
  <si>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</si>
  <si>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</si>
  <si>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</si>
  <si>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</si>
  <si>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</si>
  <si>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</si>
  <si>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</si>
  <si>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</si>
  <si>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</si>
  <si>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</si>
  <si>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</si>
  <si>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</si>
  <si>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</si>
  <si>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</si>
  <si>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</si>
  <si>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</si>
  <si>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</si>
  <si>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</si>
  <si>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</si>
  <si>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</si>
  <si>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</si>
  <si>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</si>
  <si>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</si>
  <si>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</si>
  <si>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</si>
  <si>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</si>
  <si>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</si>
  <si>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</si>
  <si>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</si>
  <si>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</si>
  <si>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</si>
  <si>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</si>
  <si>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</si>
  <si>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</si>
  <si>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</si>
  <si>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</si>
  <si>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</si>
  <si>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</si>
  <si>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</si>
  <si>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</si>
  <si>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</si>
  <si>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</si>
  <si>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</si>
  <si>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</si>
  <si>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</si>
  <si>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</si>
  <si>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</si>
  <si>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</si>
  <si>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</si>
  <si>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</si>
  <si>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</si>
  <si>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</si>
  <si>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</si>
  <si>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</si>
  <si>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</si>
  <si>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</si>
  <si>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</si>
  <si>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</si>
  <si>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</si>
  <si>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</si>
  <si>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</si>
  <si>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</si>
  <si>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</si>
  <si>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</si>
  <si>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</si>
  <si>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</si>
  <si>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</si>
  <si>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</si>
  <si>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</si>
  <si>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</si>
  <si>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</si>
  <si>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</si>
  <si>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</si>
  <si>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</si>
  <si>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</si>
  <si>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</si>
  <si>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</si>
  <si>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</si>
  <si>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</si>
  <si>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</si>
  <si>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</si>
  <si>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</si>
  <si>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</si>
  <si>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</si>
  <si>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</si>
  <si>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</si>
  <si>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</si>
  <si>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</si>
  <si>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</si>
  <si>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</si>
  <si>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</si>
  <si>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</si>
  <si>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</si>
  <si>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</si>
  <si>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</si>
  <si>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</si>
  <si>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</si>
  <si>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</si>
  <si>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</si>
  <si>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</si>
  <si>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</si>
  <si>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</si>
  <si>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</si>
  <si>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</si>
  <si>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</si>
  <si>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</si>
  <si>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</si>
  <si>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</si>
  <si>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</si>
  <si>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</si>
  <si>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</si>
  <si>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</si>
  <si>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</si>
  <si>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</si>
  <si>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</si>
  <si>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</si>
  <si>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</si>
  <si>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</si>
  <si>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</si>
  <si>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</si>
  <si>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</si>
  <si>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</si>
  <si>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</si>
  <si>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</si>
  <si>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</si>
  <si>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</si>
  <si>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</si>
  <si>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</si>
  <si>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</si>
  <si>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</si>
  <si>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</si>
  <si>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</si>
  <si>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</si>
  <si>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</si>
  <si>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</si>
  <si>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</si>
  <si>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</si>
  <si>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</si>
  <si>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</si>
  <si>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</si>
  <si>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</si>
  <si>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</si>
  <si>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</si>
  <si>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</si>
  <si>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</si>
  <si>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</si>
  <si>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</si>
  <si>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</si>
  <si>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</si>
  <si>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</si>
  <si>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</si>
  <si>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</si>
  <si>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</si>
  <si>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</si>
  <si>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</si>
  <si>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</si>
  <si>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</si>
  <si>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</si>
  <si>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</si>
  <si>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</si>
  <si>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</si>
  <si>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</si>
  <si>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</si>
  <si>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</si>
  <si>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</si>
  <si>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</si>
  <si>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</si>
  <si>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</si>
  <si>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</si>
  <si>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</si>
  <si>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</si>
  <si>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</si>
  <si>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</si>
  <si>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</si>
  <si>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</si>
  <si>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</si>
  <si>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</si>
  <si>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</si>
  <si>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</si>
  <si>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</si>
  <si>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</si>
  <si>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</si>
  <si>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</si>
  <si>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</si>
  <si>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</si>
  <si>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</si>
  <si>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</si>
  <si>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</si>
  <si>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</si>
  <si>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</si>
  <si>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</si>
  <si>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</si>
  <si>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</si>
  <si>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</si>
  <si>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</si>
  <si>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</si>
  <si>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</si>
  <si>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</si>
  <si>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</si>
  <si>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</si>
  <si>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</si>
  <si>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</si>
  <si>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</si>
  <si>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</si>
  <si>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</si>
  <si>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</si>
  <si>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</si>
  <si>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</si>
  <si>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</si>
  <si>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</si>
  <si>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</si>
  <si>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</si>
  <si>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</si>
  <si>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</si>
  <si>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</si>
  <si>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</si>
  <si>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</si>
  <si>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</si>
  <si>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</si>
  <si>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</si>
  <si>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</si>
  <si>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</si>
  <si>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</si>
  <si>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</si>
  <si>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</si>
  <si>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</si>
  <si>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</si>
  <si>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</si>
  <si>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</si>
  <si>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</si>
  <si>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</si>
  <si>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</si>
  <si>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</si>
  <si>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</si>
  <si>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</si>
  <si>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</si>
  <si>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</si>
  <si>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</si>
  <si>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</si>
  <si>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</si>
  <si>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</si>
  <si>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</si>
  <si>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</si>
  <si>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</si>
  <si>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</si>
  <si>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</si>
  <si>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</si>
  <si>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</si>
  <si>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</si>
  <si>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</si>
  <si>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</si>
  <si>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</si>
  <si>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</si>
  <si>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</si>
  <si>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</si>
  <si>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</si>
  <si>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</si>
  <si>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</si>
  <si>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</si>
  <si>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</si>
  <si>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</si>
  <si>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</si>
  <si>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</si>
  <si>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</si>
  <si>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</si>
  <si>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</si>
  <si>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</si>
  <si>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</si>
  <si>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</si>
  <si>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</si>
  <si>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</si>
  <si>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</si>
  <si>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</si>
  <si>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</si>
  <si>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</si>
  <si>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</si>
  <si>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</si>
  <si>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</si>
  <si>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</si>
  <si>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</si>
  <si>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</si>
  <si>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</si>
  <si>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</si>
  <si>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</si>
  <si>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</si>
  <si>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</si>
  <si>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</si>
  <si>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</si>
  <si>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</si>
  <si>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</si>
  <si>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</si>
  <si>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</si>
  <si>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</si>
  <si>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</si>
  <si>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</si>
  <si>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</si>
  <si>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</si>
  <si>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</si>
  <si>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</si>
  <si>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</si>
  <si>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</si>
  <si>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</si>
  <si>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</si>
  <si>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</si>
  <si>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</si>
  <si>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</si>
  <si>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</si>
  <si>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</si>
  <si>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</si>
  <si>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</si>
  <si>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</si>
  <si>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</si>
  <si>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</si>
  <si>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</si>
  <si>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</si>
  <si>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</si>
  <si>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</si>
  <si>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</si>
  <si>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</si>
  <si>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</si>
  <si>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</si>
  <si>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</si>
  <si>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</si>
  <si>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</si>
  <si>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</si>
  <si>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</si>
  <si>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</si>
  <si>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</si>
  <si>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</si>
  <si>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</si>
  <si>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</si>
  <si>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</si>
  <si>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</si>
  <si>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</si>
  <si>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</si>
  <si>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</si>
  <si>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</si>
  <si>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</si>
  <si>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</si>
  <si>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</si>
  <si>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</si>
  <si>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</si>
  <si>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</si>
  <si>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</si>
  <si>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</si>
  <si>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</si>
  <si>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</si>
  <si>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</si>
  <si>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</si>
  <si>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</si>
  <si>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</si>
  <si>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</si>
  <si>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</si>
  <si>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</si>
  <si>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</si>
  <si>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</si>
  <si>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</si>
  <si>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</si>
  <si>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</si>
  <si>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</si>
  <si>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</si>
  <si>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</si>
  <si>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</si>
  <si>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</si>
  <si>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</si>
  <si>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</si>
  <si>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</si>
  <si>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</si>
  <si>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</si>
  <si>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</si>
  <si>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</si>
  <si>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</si>
  <si>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</si>
  <si>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</si>
  <si>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</si>
  <si>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</si>
  <si>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</si>
  <si>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</si>
  <si>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</si>
  <si>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</si>
  <si>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</si>
  <si>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</si>
  <si>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</si>
  <si>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</si>
  <si>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</si>
  <si>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</si>
  <si>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</si>
  <si>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</si>
  <si>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</si>
  <si>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</si>
  <si>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</si>
  <si>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</si>
  <si>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</si>
  <si>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</si>
  <si>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</si>
  <si>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</si>
  <si>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</si>
  <si>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</si>
  <si>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</si>
  <si>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</si>
  <si>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</si>
  <si>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</si>
  <si>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</si>
  <si>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</si>
  <si>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</si>
  <si>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</si>
  <si>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</si>
  <si>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</si>
  <si>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</si>
  <si>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</si>
  <si>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</si>
  <si>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</si>
  <si>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</si>
  <si>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</si>
  <si>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</si>
  <si>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</si>
  <si>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</si>
  <si>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</si>
  <si>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</si>
  <si>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</si>
  <si>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</si>
  <si>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</si>
  <si>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</si>
  <si>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</si>
  <si>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</si>
  <si>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</si>
  <si>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</si>
  <si>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</si>
  <si>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</si>
  <si>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</si>
  <si>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</si>
  <si>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</si>
  <si>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</si>
  <si>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</si>
  <si>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</si>
  <si>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</si>
  <si>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</si>
  <si>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</si>
  <si>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</si>
  <si>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</si>
  <si>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</si>
  <si>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</si>
  <si>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</si>
  <si>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</si>
  <si>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</si>
  <si>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</si>
  <si>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</si>
  <si>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</si>
  <si>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</si>
  <si>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</si>
  <si>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</si>
  <si>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</si>
  <si>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</si>
  <si>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</si>
  <si>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</si>
  <si>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</si>
  <si>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</si>
  <si>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</si>
  <si>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</si>
  <si>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</si>
  <si>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</si>
  <si>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</si>
  <si>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</si>
  <si>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</si>
  <si>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</si>
  <si>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</si>
  <si>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</si>
  <si>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</si>
  <si>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</si>
  <si>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</si>
  <si>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</si>
  <si>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</si>
  <si>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</si>
  <si>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</si>
  <si>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</si>
  <si>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</si>
  <si>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</si>
  <si>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</si>
  <si>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</si>
  <si>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</si>
  <si>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</si>
  <si>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</si>
  <si>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</si>
  <si>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</si>
  <si>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</si>
  <si>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</si>
  <si>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</si>
  <si>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</si>
  <si>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</si>
  <si>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</si>
  <si>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</si>
  <si>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</si>
  <si>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</si>
  <si>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</si>
  <si>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</si>
  <si>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</si>
  <si>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</si>
  <si>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</si>
  <si>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</si>
  <si>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</si>
  <si>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</si>
  <si>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</si>
  <si>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</si>
  <si>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</si>
  <si>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</si>
  <si>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</si>
  <si>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</si>
  <si>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</si>
  <si>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</si>
  <si>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</si>
  <si>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</si>
  <si>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</si>
  <si>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</si>
  <si>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</si>
  <si>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</si>
  <si>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</si>
  <si>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</si>
  <si>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</si>
  <si>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</si>
  <si>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</si>
  <si>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</si>
  <si>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</si>
  <si>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</si>
  <si>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</si>
  <si>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</si>
  <si>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</si>
  <si>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</si>
  <si>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</si>
  <si>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</si>
  <si>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</si>
  <si>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</si>
  <si>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</si>
  <si>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</si>
  <si>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</si>
  <si>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</si>
  <si>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</si>
  <si>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</si>
  <si>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</si>
  <si>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</si>
  <si>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</si>
  <si>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</si>
  <si>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</si>
  <si>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</si>
  <si>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</si>
  <si>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</si>
  <si>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</si>
  <si>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</si>
  <si>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</si>
  <si>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</si>
  <si>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</si>
  <si>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</si>
  <si>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</si>
  <si>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</si>
  <si>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</si>
  <si>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</si>
  <si>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</si>
  <si>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</si>
  <si>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</si>
  <si>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</si>
  <si>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</si>
  <si>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</si>
  <si>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</si>
  <si>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</si>
  <si>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</si>
  <si>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</si>
  <si>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</si>
  <si>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</si>
  <si>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</si>
  <si>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</si>
  <si>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</si>
  <si>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</si>
  <si>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</si>
  <si>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</si>
  <si>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</si>
  <si>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</si>
  <si>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</si>
  <si>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</si>
  <si>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</si>
  <si>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</si>
  <si>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</si>
  <si>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</si>
  <si>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</si>
  <si>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</si>
  <si>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</si>
  <si>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</si>
  <si>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</si>
  <si>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</si>
  <si>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</si>
  <si>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</si>
  <si>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</si>
  <si>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</si>
  <si>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</si>
  <si>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</si>
  <si>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</si>
  <si>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</si>
  <si>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</si>
  <si>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</si>
  <si>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</si>
  <si>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</si>
  <si>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</si>
  <si>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</si>
  <si>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</si>
  <si>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</si>
  <si>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</si>
  <si>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</si>
  <si>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</si>
  <si>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</si>
  <si>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</si>
  <si>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</si>
  <si>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</si>
  <si>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</si>
  <si>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</si>
  <si>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</si>
  <si>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</si>
  <si>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</si>
  <si>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</si>
  <si>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</si>
  <si>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</si>
  <si>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</si>
  <si>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</si>
  <si>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</si>
  <si>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</si>
  <si>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</si>
  <si>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</si>
  <si>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</si>
  <si>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</si>
  <si>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</si>
  <si>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</si>
  <si>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</si>
  <si>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</si>
  <si>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</si>
  <si>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</si>
  <si>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</si>
  <si>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</si>
  <si>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</si>
  <si>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</si>
  <si>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</si>
  <si>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</si>
  <si>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</si>
  <si>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</si>
  <si>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</si>
  <si>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</si>
  <si>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</si>
  <si>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</si>
  <si>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</si>
  <si>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</si>
  <si>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</si>
  <si>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</si>
  <si>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</si>
  <si>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</si>
  <si>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</si>
  <si>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</si>
  <si>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</si>
  <si>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</si>
  <si>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</si>
  <si>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</si>
  <si>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</si>
  <si>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</si>
  <si>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</si>
  <si>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</si>
  <si>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</si>
  <si>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</si>
  <si>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</si>
  <si>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</si>
  <si>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</si>
  <si>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</si>
  <si>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</si>
  <si>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</si>
  <si>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</si>
  <si>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</si>
  <si>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</si>
  <si>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</si>
  <si>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</si>
  <si>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</si>
  <si>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</si>
  <si>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</si>
  <si>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</si>
  <si>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</si>
  <si>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</si>
  <si>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</si>
  <si>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</si>
  <si>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</si>
  <si>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</si>
  <si>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</si>
  <si>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</si>
  <si>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</si>
  <si>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</si>
  <si>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</si>
  <si>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</si>
  <si>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</si>
  <si>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</si>
  <si>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</si>
  <si>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</si>
  <si>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</si>
  <si>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</si>
  <si>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</si>
  <si>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</si>
  <si>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</si>
  <si>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</si>
  <si>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</si>
  <si>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</si>
  <si>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</si>
  <si>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</si>
  <si>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</si>
  <si>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</si>
  <si>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</si>
  <si>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</si>
  <si>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</si>
  <si>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</si>
  <si>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</si>
  <si>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</si>
  <si>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</si>
  <si>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</si>
  <si>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</si>
  <si>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</si>
  <si>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</si>
  <si>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</si>
  <si>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</si>
  <si>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</si>
  <si>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</si>
  <si>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</si>
  <si>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</si>
  <si>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</si>
  <si>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</si>
  <si>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</si>
  <si>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</si>
  <si>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</si>
  <si>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</si>
  <si>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</si>
  <si>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</si>
  <si>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</si>
  <si>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</si>
  <si>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</si>
  <si>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</si>
  <si>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</si>
  <si>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</si>
  <si>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</si>
  <si>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</si>
  <si>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</si>
  <si>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</si>
  <si>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</si>
  <si>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</si>
  <si>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</si>
  <si>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</si>
  <si>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</si>
  <si>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</si>
  <si>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</si>
  <si>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</si>
  <si>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</si>
  <si>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</si>
  <si>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</si>
  <si>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</si>
  <si>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</si>
  <si>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</si>
  <si>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</si>
  <si>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</si>
  <si>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</si>
  <si>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</si>
  <si>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</si>
  <si>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</si>
  <si>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</si>
  <si>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</si>
  <si>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</si>
  <si>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</si>
  <si>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</si>
  <si>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</si>
  <si>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</si>
  <si>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</si>
  <si>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</si>
  <si>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</si>
  <si>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</si>
  <si>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</si>
  <si>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</si>
  <si>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</si>
  <si>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</si>
  <si>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</si>
  <si>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</si>
  <si>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</si>
  <si>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</si>
  <si>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</si>
  <si>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</si>
  <si>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</si>
  <si>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</si>
  <si>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</si>
  <si>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</si>
  <si>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</si>
  <si>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</si>
  <si>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</si>
  <si>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</si>
  <si>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</si>
  <si>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</si>
  <si>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</si>
  <si>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</si>
  <si>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</si>
  <si>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</si>
  <si>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</si>
  <si>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</si>
  <si>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</si>
  <si>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</si>
  <si>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</si>
  <si>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</si>
  <si>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</si>
  <si>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</si>
  <si>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</si>
  <si>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</si>
  <si>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</si>
  <si>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</si>
  <si>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</si>
  <si>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</si>
  <si>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</si>
  <si>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</si>
  <si>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</si>
  <si>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</si>
  <si>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</si>
  <si>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</si>
  <si>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</si>
  <si>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</si>
  <si>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</si>
  <si>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</si>
  <si>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</si>
  <si>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</si>
  <si>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</si>
  <si>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</si>
  <si>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</si>
  <si>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</si>
  <si>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</si>
  <si>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</si>
  <si>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</si>
  <si>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</si>
  <si>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</si>
  <si>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</si>
  <si>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</si>
  <si>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</si>
  <si>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</si>
  <si>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</si>
  <si>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</si>
  <si>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</si>
  <si>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</si>
  <si>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</si>
  <si>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</si>
  <si>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</si>
  <si>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</si>
  <si>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</si>
  <si>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</si>
  <si>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</si>
  <si>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</si>
  <si>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</si>
  <si>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</si>
  <si>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</si>
  <si>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</si>
  <si>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</si>
  <si>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</si>
  <si>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</si>
  <si>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</si>
  <si>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</si>
  <si>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</si>
  <si>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</si>
  <si>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</si>
  <si>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</si>
  <si>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</si>
  <si>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</si>
  <si>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</si>
  <si>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</si>
  <si>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</si>
  <si>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</si>
  <si>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</si>
  <si>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</si>
  <si>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</si>
  <si>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</si>
  <si>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</si>
  <si>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</si>
  <si>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</si>
  <si>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</si>
  <si>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</si>
  <si>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</si>
  <si>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</si>
  <si>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</si>
  <si>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</si>
  <si>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</si>
  <si>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</si>
  <si>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</si>
  <si>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</si>
  <si>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</si>
  <si>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</si>
  <si>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</si>
  <si>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</si>
  <si>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</si>
  <si>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</si>
  <si>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</si>
  <si>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</si>
  <si>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</si>
  <si>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</si>
  <si>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</si>
  <si>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</si>
  <si>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</si>
  <si>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</si>
  <si>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</si>
  <si>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</si>
  <si>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</si>
  <si>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</si>
  <si>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</si>
  <si>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</si>
  <si>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</si>
  <si>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</si>
  <si>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</si>
  <si>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</si>
  <si>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</si>
  <si>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</si>
  <si>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</si>
  <si>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</si>
  <si>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</si>
  <si>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</si>
  <si>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</si>
  <si>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</si>
  <si>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</si>
  <si>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</si>
  <si>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</si>
  <si>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</si>
  <si>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</si>
  <si>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</si>
  <si>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</si>
  <si>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</si>
  <si>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</si>
  <si>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</si>
  <si>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</si>
  <si>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</si>
  <si>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</si>
  <si>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</si>
  <si>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</si>
  <si>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</si>
  <si>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</si>
  <si>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</si>
  <si>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</si>
  <si>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</si>
  <si>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</si>
  <si>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</si>
  <si>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</si>
  <si>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</si>
  <si>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</si>
  <si>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</si>
  <si>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</si>
  <si>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</si>
  <si>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</si>
  <si>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</si>
  <si>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</si>
  <si>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</si>
  <si>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</si>
  <si>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</si>
  <si>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</si>
  <si>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</si>
  <si>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</si>
  <si>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</si>
  <si>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</si>
  <si>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</si>
  <si>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</si>
  <si>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</si>
  <si>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</si>
  <si>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</si>
  <si>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</si>
  <si>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</si>
  <si>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</si>
  <si>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</si>
  <si>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</si>
  <si>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</si>
  <si>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</si>
  <si>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</si>
  <si>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</si>
  <si>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</si>
  <si>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</si>
  <si>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</si>
  <si>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</si>
  <si>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</si>
  <si>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</si>
  <si>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</si>
  <si>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</si>
  <si>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</si>
  <si>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</si>
  <si>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</si>
  <si>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</si>
  <si>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</si>
  <si>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</si>
  <si>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</si>
  <si>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</si>
  <si>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</si>
  <si>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</si>
  <si>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</si>
  <si>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</si>
  <si>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</si>
  <si>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</si>
  <si>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</si>
  <si>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</si>
  <si>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</si>
  <si>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</si>
  <si>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</si>
  <si>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</si>
  <si>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</si>
  <si>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</si>
  <si>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</si>
  <si>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</si>
  <si>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</si>
  <si>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</si>
  <si>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</si>
  <si>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</si>
  <si>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</si>
  <si>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</si>
  <si>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</si>
  <si>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</si>
  <si>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</si>
  <si>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</si>
  <si>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</si>
  <si>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</si>
  <si>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</si>
  <si>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</si>
  <si>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</si>
  <si>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</si>
  <si>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</si>
  <si>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</si>
  <si>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</si>
  <si>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</si>
  <si>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</si>
  <si>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</si>
  <si>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</si>
  <si>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</si>
  <si>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</si>
  <si>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</si>
  <si>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</si>
  <si>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</si>
  <si>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</si>
  <si>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</si>
  <si>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</si>
  <si>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</si>
  <si>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</si>
  <si>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</si>
  <si>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</si>
  <si>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</si>
  <si>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</si>
  <si>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</si>
  <si>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</si>
  <si>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</si>
  <si>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</si>
  <si>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</si>
  <si>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</si>
  <si>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</si>
  <si>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</si>
  <si>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</si>
  <si>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</si>
  <si>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</si>
  <si>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</si>
  <si>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</si>
  <si>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</si>
  <si>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</si>
  <si>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</si>
  <si>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</si>
  <si>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</si>
  <si>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</si>
  <si>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</si>
  <si>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</si>
  <si>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</si>
  <si>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</si>
  <si>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</si>
  <si>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</si>
  <si>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</si>
  <si>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</si>
  <si>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</si>
  <si>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</si>
  <si>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</si>
  <si>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</si>
  <si>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</si>
  <si>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</si>
  <si>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</si>
  <si>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</si>
  <si>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</si>
  <si>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</si>
  <si>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</si>
  <si>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</si>
  <si>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</si>
  <si>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</si>
  <si>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</si>
  <si>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</si>
  <si>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</si>
  <si>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</si>
  <si>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</si>
  <si>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</si>
  <si>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</si>
  <si>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</si>
  <si>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</si>
  <si>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</si>
  <si>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</si>
  <si>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</si>
  <si>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</si>
  <si>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</si>
  <si>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</si>
  <si>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</si>
  <si>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</si>
  <si>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</si>
  <si>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</si>
  <si>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</si>
  <si>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</si>
  <si>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</si>
  <si>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</si>
  <si>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</si>
  <si>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</si>
  <si>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</si>
  <si>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</si>
  <si>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</si>
  <si>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</si>
  <si>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</si>
  <si>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</si>
  <si>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</si>
  <si>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</si>
  <si>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</si>
  <si>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</si>
  <si>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</si>
  <si>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</si>
  <si>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</si>
  <si>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</si>
  <si>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</si>
  <si>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</si>
  <si>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</si>
  <si>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</si>
  <si>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</si>
  <si>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</si>
  <si>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</si>
  <si>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</si>
  <si>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</si>
  <si>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</si>
  <si>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</si>
  <si>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</si>
  <si>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</si>
  <si>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</si>
  <si>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</si>
  <si>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</si>
  <si>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</si>
  <si>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</si>
  <si>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</si>
  <si>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</si>
  <si>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</si>
  <si>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</si>
  <si>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</si>
  <si>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</si>
  <si>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</si>
  <si>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</si>
  <si>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</si>
  <si>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</si>
  <si>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</si>
  <si>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</si>
  <si>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</si>
  <si>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</si>
  <si>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</si>
  <si>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</si>
  <si>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</si>
  <si>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</si>
  <si>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</si>
  <si>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</si>
  <si>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</si>
  <si>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</si>
  <si>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</si>
  <si>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</si>
  <si>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</si>
  <si>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</si>
  <si>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</si>
  <si>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</si>
  <si>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</si>
  <si>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</si>
  <si>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</si>
  <si>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</si>
  <si>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</si>
  <si>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</si>
  <si>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</si>
  <si>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</si>
  <si>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</si>
  <si>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</si>
  <si>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</si>
  <si>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</si>
  <si>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</si>
  <si>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</si>
  <si>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</si>
  <si>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</si>
  <si>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</si>
  <si>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</si>
  <si>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</si>
  <si>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</si>
  <si>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</si>
  <si>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</si>
  <si>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</si>
  <si>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</si>
  <si>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</si>
  <si>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</si>
  <si>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</si>
  <si>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</si>
  <si>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</si>
  <si>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</si>
  <si>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</si>
  <si>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</si>
  <si>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</si>
  <si>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</si>
  <si>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</si>
  <si>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</si>
  <si>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</si>
  <si>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</si>
  <si>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</si>
  <si>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</si>
  <si>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</si>
  <si>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</si>
  <si>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</si>
  <si>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</si>
  <si>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</si>
  <si>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</si>
  <si>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</si>
  <si>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</si>
  <si>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</si>
  <si>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</si>
  <si>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</si>
  <si>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</si>
  <si>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</si>
  <si>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</si>
  <si>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</si>
  <si>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</si>
  <si>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</si>
  <si>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</si>
  <si>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</si>
  <si>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</si>
  <si>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</si>
  <si>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</si>
  <si>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</si>
  <si>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</si>
  <si>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</si>
  <si>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</si>
  <si>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</si>
  <si>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</si>
  <si>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</si>
  <si>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</si>
  <si>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</si>
  <si>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</si>
  <si>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</si>
  <si>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</si>
  <si>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</si>
  <si>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</si>
  <si>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</si>
  <si>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</si>
  <si>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</si>
  <si>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</si>
  <si>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</si>
  <si>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</si>
  <si>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</si>
  <si>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</si>
  <si>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</si>
  <si>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</si>
  <si>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</si>
  <si>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</si>
  <si>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</si>
  <si>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</si>
  <si>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</si>
  <si>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</si>
  <si>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</si>
  <si>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</si>
  <si>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</si>
  <si>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</si>
  <si>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</si>
  <si>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</si>
  <si>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</si>
  <si>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</si>
  <si>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</si>
  <si>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</si>
  <si>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</si>
  <si>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</si>
  <si>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</si>
  <si>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</si>
  <si>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</si>
  <si>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</si>
  <si>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</si>
  <si>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</si>
  <si>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</si>
  <si>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</si>
  <si>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</si>
  <si>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</si>
  <si>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</si>
  <si>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</si>
  <si>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</si>
  <si>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</si>
  <si>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</si>
  <si>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</si>
  <si>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</si>
  <si>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</si>
  <si>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</si>
  <si>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</si>
  <si>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</si>
  <si>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</si>
  <si>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</si>
  <si>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</si>
  <si>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</si>
  <si>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</si>
  <si>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</si>
  <si>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</si>
  <si>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</si>
  <si>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</si>
  <si>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</si>
  <si>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</si>
  <si>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</si>
  <si>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</si>
  <si>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</si>
  <si>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</si>
  <si>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</si>
  <si>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</si>
  <si>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</si>
  <si>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</si>
  <si>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</si>
  <si>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</si>
  <si>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</si>
  <si>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</si>
  <si>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</si>
  <si>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</si>
  <si>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</si>
  <si>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</si>
  <si>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</si>
  <si>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</si>
  <si>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</si>
  <si>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</si>
  <si>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</si>
  <si>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</si>
  <si>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</si>
  <si>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</si>
  <si>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</si>
  <si>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</si>
  <si>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</si>
  <si>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</si>
  <si>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</si>
  <si>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</si>
  <si>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</si>
  <si>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</si>
  <si>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</si>
  <si>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</si>
  <si>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</si>
  <si>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</si>
  <si>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</si>
  <si>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</si>
  <si>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</si>
  <si>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</si>
  <si>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</si>
  <si>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</si>
  <si>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</si>
  <si>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</si>
  <si>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</si>
  <si>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</si>
  <si>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</si>
  <si>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</si>
  <si>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</si>
  <si>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</si>
  <si>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</si>
  <si>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</si>
  <si>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</si>
  <si>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</si>
  <si>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</si>
  <si>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</si>
  <si>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</si>
  <si>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</si>
  <si>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</si>
  <si>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</si>
  <si>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</si>
  <si>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</si>
  <si>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</si>
  <si>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</si>
  <si>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</si>
  <si>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</si>
  <si>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</si>
  <si>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</si>
  <si>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</si>
  <si>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</si>
  <si>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</si>
  <si>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</si>
  <si>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</si>
  <si>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</si>
  <si>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</si>
  <si>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</si>
  <si>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</si>
  <si>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</si>
  <si>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</si>
  <si>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</si>
  <si>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</si>
  <si>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</si>
  <si>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</si>
  <si>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</si>
  <si>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</si>
  <si>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</si>
  <si>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</si>
  <si>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</si>
  <si>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</si>
  <si>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</si>
  <si>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</si>
  <si>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</si>
  <si>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</si>
  <si>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</si>
  <si>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</si>
  <si>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</si>
  <si>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</si>
  <si>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</si>
  <si>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</si>
  <si>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</si>
  <si>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</si>
  <si>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</si>
  <si>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</si>
  <si>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</si>
  <si>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</si>
  <si>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</si>
  <si>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</si>
  <si>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</si>
  <si>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</si>
  <si>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</si>
  <si>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</si>
  <si>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</si>
  <si>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</si>
  <si>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</si>
  <si>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</si>
  <si>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</si>
  <si>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</si>
  <si>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</si>
  <si>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</si>
  <si>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</si>
  <si>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</si>
  <si>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</si>
  <si>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</si>
  <si>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</si>
  <si>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</si>
  <si>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</si>
  <si>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</si>
  <si>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</si>
  <si>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</si>
  <si>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</si>
  <si>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</si>
  <si>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</si>
  <si>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</si>
  <si>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</si>
  <si>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</si>
  <si>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</si>
  <si>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</si>
  <si>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</si>
  <si>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</si>
  <si>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</si>
  <si>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</si>
  <si>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</si>
  <si>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</si>
  <si>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</si>
  <si>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</si>
  <si>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</si>
  <si>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</si>
  <si>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</si>
  <si>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</si>
  <si>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</si>
  <si>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</si>
  <si>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</si>
  <si>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</si>
  <si>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</si>
  <si>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</si>
  <si>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</si>
  <si>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</si>
  <si>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</si>
  <si>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</si>
  <si>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</si>
  <si>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</si>
  <si>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</si>
  <si>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</si>
  <si>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</si>
  <si>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</si>
  <si>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</si>
  <si>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</si>
  <si>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</si>
  <si>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</si>
  <si>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</si>
  <si>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</si>
  <si>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</si>
  <si>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</si>
  <si>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</si>
  <si>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</si>
  <si>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</si>
  <si>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</si>
  <si>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</si>
  <si>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</si>
  <si>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</si>
  <si>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</si>
  <si>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</si>
  <si>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</si>
  <si>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</si>
  <si>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</si>
  <si>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</si>
  <si>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</si>
  <si>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</si>
  <si>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</si>
  <si>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</si>
  <si>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</si>
  <si>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</si>
  <si>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</si>
  <si>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</si>
  <si>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</si>
  <si>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</si>
  <si>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</si>
  <si>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</si>
  <si>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</si>
  <si>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</si>
  <si>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</si>
  <si>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</si>
  <si>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</si>
  <si>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</si>
  <si>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</si>
  <si>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</si>
  <si>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</si>
  <si>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</si>
  <si>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</si>
  <si>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</si>
  <si>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</si>
  <si>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</si>
  <si>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</si>
  <si>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</si>
  <si>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</si>
  <si>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</si>
  <si>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</si>
  <si>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</si>
  <si>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</si>
  <si>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</si>
  <si>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</si>
  <si>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</si>
  <si>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</si>
  <si>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</si>
  <si>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</si>
  <si>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</si>
  <si>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</si>
  <si>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</si>
  <si>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</si>
  <si>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</si>
  <si>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</si>
  <si>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</si>
  <si>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</si>
  <si>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</si>
  <si>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</si>
  <si>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</si>
  <si>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</si>
  <si>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</si>
  <si>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</si>
  <si>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</si>
  <si>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</si>
  <si>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</si>
  <si>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</si>
  <si>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</si>
  <si>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</si>
  <si>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</si>
  <si>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</si>
  <si>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</si>
  <si>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</si>
  <si>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</si>
  <si>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</si>
  <si>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</si>
  <si>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</si>
  <si>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</si>
  <si>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</si>
  <si>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</si>
  <si>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</si>
  <si>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</si>
  <si>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</si>
  <si>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</si>
  <si>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</si>
  <si>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</si>
  <si>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</si>
  <si>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</si>
  <si>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</si>
  <si>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</si>
  <si>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</si>
  <si>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</si>
  <si>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</si>
  <si>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</si>
  <si>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</si>
  <si>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</si>
  <si>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</si>
  <si>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</si>
  <si>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</si>
  <si>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</si>
  <si>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</si>
  <si>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</si>
  <si>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</si>
  <si>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</si>
  <si>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</si>
  <si>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</si>
  <si>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</si>
  <si>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</si>
  <si>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</si>
  <si>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</si>
  <si>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</si>
  <si>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</si>
  <si>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</si>
  <si>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</si>
  <si>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</si>
  <si>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</si>
  <si>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</si>
  <si>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</si>
  <si>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</si>
  <si>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</si>
  <si>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</si>
  <si>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</si>
  <si>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</si>
  <si>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</si>
  <si>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</si>
  <si>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</si>
  <si>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</si>
  <si>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</si>
  <si>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</si>
  <si>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</si>
  <si>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</si>
  <si>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</si>
  <si>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</si>
  <si>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</si>
  <si>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</si>
  <si>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</si>
  <si>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</si>
  <si>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</si>
  <si>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</si>
  <si>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</si>
  <si>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</si>
  <si>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</si>
  <si>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</si>
  <si>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</si>
  <si>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</si>
  <si>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</si>
  <si>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</si>
  <si>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</si>
  <si>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</si>
  <si>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</si>
  <si>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</si>
  <si>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</si>
  <si>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</si>
  <si>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</si>
  <si>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</si>
  <si>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</si>
  <si>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</si>
  <si>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</si>
  <si>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</si>
  <si>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</si>
  <si>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</si>
  <si>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</si>
  <si>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</si>
  <si>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</si>
  <si>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</si>
  <si>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</si>
  <si>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</si>
  <si>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</si>
  <si>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</si>
  <si>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</si>
  <si>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</si>
  <si>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</si>
  <si>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</si>
  <si>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</si>
  <si>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</si>
  <si>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</si>
  <si>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</si>
  <si>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</si>
  <si>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</si>
  <si>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</si>
  <si>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</si>
  <si>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</si>
  <si>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</si>
  <si>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</si>
  <si>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</si>
  <si>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</si>
  <si>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</si>
  <si>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</si>
  <si>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</si>
  <si>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</si>
  <si>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</si>
  <si>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</si>
  <si>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</si>
  <si>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</si>
  <si>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</si>
  <si>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</si>
  <si>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</si>
  <si>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</si>
  <si>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</si>
  <si>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</si>
  <si>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</si>
  <si>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</si>
  <si>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</si>
  <si>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</si>
  <si>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</si>
  <si>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</si>
  <si>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</si>
  <si>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</si>
  <si>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</si>
  <si>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</si>
  <si>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</si>
  <si>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</si>
  <si>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</si>
  <si>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</si>
  <si>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</si>
  <si>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</si>
  <si>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</si>
  <si>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</si>
  <si>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</si>
  <si>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</si>
  <si>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</si>
  <si>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</si>
  <si>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</si>
  <si>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</si>
  <si>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</si>
  <si>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</si>
  <si>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</si>
  <si>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</si>
  <si>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</si>
  <si>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</si>
  <si>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</si>
  <si>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</si>
  <si>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</si>
  <si>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</si>
  <si>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</si>
  <si>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</si>
  <si>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</si>
  <si>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</si>
  <si>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</si>
  <si>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</si>
  <si>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</si>
  <si>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</si>
  <si>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</si>
  <si>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</si>
  <si>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</si>
  <si>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</si>
  <si>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</si>
  <si>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</si>
  <si>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</si>
  <si>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</si>
  <si>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</si>
  <si>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</si>
  <si>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</si>
  <si>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</si>
  <si>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</si>
  <si>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</si>
  <si>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</si>
  <si>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</si>
  <si>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</si>
  <si>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</si>
  <si>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</si>
  <si>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</si>
  <si>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</si>
  <si>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</si>
  <si>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</si>
  <si>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</si>
  <si>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</si>
  <si>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</si>
  <si>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</si>
  <si>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</si>
  <si>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</si>
  <si>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</si>
  <si>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</si>
  <si>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</si>
  <si>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</si>
  <si>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</si>
  <si>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</si>
  <si>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</si>
  <si>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</si>
  <si>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</si>
  <si>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</si>
  <si>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</si>
  <si>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</si>
  <si>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</si>
  <si>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</si>
  <si>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</si>
  <si>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</si>
  <si>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</si>
  <si>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</si>
  <si>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</si>
  <si>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</si>
  <si>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</si>
  <si>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</si>
  <si>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</si>
  <si>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</si>
  <si>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</si>
  <si>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</si>
  <si>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</si>
  <si>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</si>
  <si>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</si>
  <si>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</si>
  <si>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</si>
  <si>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</si>
  <si>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</si>
  <si>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</si>
  <si>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</si>
  <si>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</si>
  <si>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</si>
  <si>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</si>
  <si>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</si>
  <si>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</si>
  <si>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</si>
  <si>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</si>
  <si>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</si>
  <si>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</si>
  <si>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</si>
  <si>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</si>
  <si>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</si>
  <si>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</si>
  <si>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</si>
  <si>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</si>
  <si>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</si>
  <si>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</si>
  <si>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</si>
  <si>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</si>
  <si>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</si>
  <si>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</si>
  <si>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</si>
  <si>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</si>
  <si>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</si>
  <si>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</si>
  <si>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</si>
  <si>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</si>
  <si>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</si>
  <si>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</si>
  <si>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</si>
  <si>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</si>
  <si>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</si>
  <si>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</si>
  <si>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</si>
  <si>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</si>
  <si>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</si>
  <si>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</si>
  <si>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</si>
  <si>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</si>
  <si>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</si>
  <si>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</si>
  <si>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</si>
  <si>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</si>
  <si>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</si>
  <si>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</si>
  <si>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</si>
  <si>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</si>
  <si>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</si>
  <si>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</si>
  <si>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</si>
  <si>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</si>
  <si>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</si>
  <si>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</si>
  <si>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</si>
  <si>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</si>
  <si>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</si>
  <si>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</si>
  <si>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</si>
  <si>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</si>
  <si>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</si>
  <si>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</si>
  <si>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</si>
  <si>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</si>
  <si>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</si>
  <si>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</si>
  <si>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</si>
  <si>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</si>
  <si>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</si>
  <si>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</si>
  <si>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</si>
  <si>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</si>
  <si>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</si>
  <si>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</si>
  <si>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</si>
  <si>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</si>
  <si>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</si>
  <si>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</si>
  <si>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</si>
  <si>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</si>
  <si>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</si>
  <si>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</si>
  <si>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</si>
  <si>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</si>
  <si>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</si>
  <si>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</si>
  <si>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</si>
  <si>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</si>
  <si>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</si>
  <si>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</si>
  <si>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</si>
  <si>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</si>
  <si>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</si>
  <si>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</si>
  <si>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</si>
  <si>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</si>
  <si>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</si>
  <si>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</si>
  <si>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</si>
  <si>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</si>
  <si>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</si>
  <si>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</si>
  <si>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</si>
  <si>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</si>
  <si>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</si>
  <si>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</si>
  <si>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</si>
  <si>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</si>
  <si>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</si>
  <si>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</si>
  <si>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</si>
  <si>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</si>
  <si>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</si>
  <si>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</si>
  <si>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</si>
  <si>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</si>
  <si>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</si>
  <si>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</si>
  <si>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</si>
  <si>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</si>
  <si>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</si>
  <si>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</si>
  <si>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</si>
  <si>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</si>
  <si>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</si>
  <si>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</si>
  <si>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</si>
  <si>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</si>
  <si>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</si>
  <si>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</si>
  <si>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</si>
  <si>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</si>
  <si>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</si>
  <si>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</si>
  <si>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</si>
  <si>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</si>
  <si>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</si>
  <si>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</si>
  <si>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</si>
  <si>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</si>
  <si>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</si>
  <si>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</si>
  <si>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</si>
  <si>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</si>
  <si>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</si>
  <si>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</si>
  <si>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</si>
  <si>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</si>
  <si>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</si>
  <si>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</si>
  <si>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</si>
  <si>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</si>
  <si>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</si>
  <si>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</si>
  <si>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</si>
  <si>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</si>
  <si>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</si>
  <si>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</si>
  <si>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</si>
  <si>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</si>
  <si>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</si>
  <si>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</si>
  <si>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</si>
  <si>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</si>
  <si>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</si>
  <si>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</si>
  <si>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</si>
  <si>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</si>
  <si>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</si>
  <si>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</si>
  <si>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</si>
  <si>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</si>
  <si>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</si>
  <si>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</si>
  <si>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</si>
  <si>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</si>
  <si>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</si>
  <si>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</si>
  <si>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</si>
  <si>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</si>
  <si>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</si>
  <si>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</si>
  <si>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</si>
  <si>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</si>
  <si>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</si>
  <si>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</si>
  <si>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</si>
  <si>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</si>
  <si>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</si>
  <si>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</si>
  <si>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</si>
  <si>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</si>
  <si>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</si>
  <si>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</si>
  <si>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</si>
  <si>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</si>
  <si>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</si>
  <si>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</si>
  <si>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</si>
  <si>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</si>
  <si>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</si>
  <si>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</si>
  <si>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</si>
  <si>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</si>
  <si>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</si>
  <si>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</si>
  <si>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</si>
  <si>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</si>
  <si>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</si>
  <si>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</si>
  <si>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</si>
  <si>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</si>
  <si>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</si>
  <si>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</si>
  <si>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</si>
  <si>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</si>
  <si>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</si>
  <si>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</si>
  <si>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</si>
  <si>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</si>
  <si>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</si>
  <si>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</si>
  <si>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</si>
  <si>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</si>
  <si>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</si>
  <si>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</si>
  <si>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</si>
  <si>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</si>
  <si>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</si>
  <si>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</si>
  <si>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</si>
  <si>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</si>
  <si>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</si>
  <si>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</si>
  <si>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</si>
  <si>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</si>
  <si>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</si>
  <si>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</si>
  <si>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</si>
  <si>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</si>
  <si>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</si>
  <si>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</si>
  <si>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</si>
  <si>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</si>
  <si>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</si>
  <si>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</si>
  <si>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</si>
  <si>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</si>
  <si>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</si>
  <si>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</si>
  <si>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</si>
  <si>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</si>
  <si>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</si>
  <si>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</si>
  <si>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</si>
  <si>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</si>
  <si>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</si>
  <si>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</si>
  <si>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</si>
  <si>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</si>
  <si>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</si>
  <si>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</si>
  <si>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</si>
  <si>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</si>
  <si>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</si>
  <si>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</si>
  <si>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</si>
  <si>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</si>
  <si>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</si>
  <si>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</si>
  <si>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</si>
  <si>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</si>
  <si>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</si>
  <si>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</si>
  <si>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</si>
  <si>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</si>
  <si>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</si>
  <si>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</si>
  <si>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</si>
  <si>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</si>
  <si>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</si>
  <si>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</si>
  <si>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</si>
  <si>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</si>
  <si>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</si>
  <si>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</si>
  <si>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</si>
  <si>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</si>
  <si>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</si>
  <si>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</si>
  <si>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</si>
  <si>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</si>
  <si>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</si>
  <si>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</si>
  <si>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</si>
  <si>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</si>
  <si>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</si>
  <si>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</si>
  <si>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</si>
  <si>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</si>
  <si>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</si>
  <si>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</si>
  <si>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</si>
  <si>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</si>
  <si>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</si>
  <si>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</si>
  <si>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</si>
  <si>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</si>
  <si>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</si>
  <si>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</si>
  <si>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</si>
  <si>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</si>
  <si>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</si>
  <si>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</si>
  <si>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</si>
  <si>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</si>
  <si>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</si>
  <si>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</si>
  <si>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</si>
  <si>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</si>
  <si>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</si>
  <si>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</si>
  <si>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</si>
  <si>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</si>
  <si>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</si>
  <si>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</si>
  <si>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</si>
  <si>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</si>
  <si>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</si>
  <si>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</si>
  <si>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</si>
  <si>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</si>
  <si>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</si>
  <si>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</si>
  <si>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</si>
  <si>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</si>
  <si>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</si>
  <si>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</si>
  <si>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</si>
  <si>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</si>
  <si>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</si>
  <si>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</si>
  <si>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</si>
  <si>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</si>
  <si>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</si>
  <si>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</si>
  <si>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</si>
  <si>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</si>
  <si>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</si>
  <si>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</si>
  <si>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</si>
  <si>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</si>
  <si>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</si>
  <si>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</si>
  <si>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</si>
  <si>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</si>
  <si>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</si>
  <si>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</si>
  <si>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</si>
  <si>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</si>
  <si>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</si>
  <si>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</si>
  <si>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</si>
  <si>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</si>
  <si>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</si>
  <si>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</si>
  <si>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</si>
  <si>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</si>
  <si>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</si>
  <si>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</si>
  <si>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</si>
  <si>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</si>
  <si>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</si>
  <si>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</si>
  <si>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</si>
  <si>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</si>
  <si>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</si>
  <si>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</si>
  <si>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</si>
  <si>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</si>
  <si>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</si>
  <si>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</si>
  <si>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</si>
  <si>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</si>
  <si>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</si>
  <si>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</si>
  <si>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</si>
  <si>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</si>
  <si>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</si>
  <si>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</si>
  <si>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</si>
  <si>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</si>
  <si>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</si>
  <si>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</si>
  <si>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</si>
  <si>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</si>
  <si>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</si>
  <si>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</si>
  <si>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</si>
  <si>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</si>
  <si>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</si>
  <si>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</si>
  <si>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</si>
  <si>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</si>
  <si>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</si>
  <si>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</si>
  <si>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</si>
  <si>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</si>
  <si>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</si>
  <si>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</si>
  <si>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</si>
  <si>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</si>
  <si>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</si>
  <si>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</si>
  <si>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</si>
  <si>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</si>
  <si>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</si>
  <si>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</si>
  <si>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</si>
  <si>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</si>
  <si>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</si>
  <si>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</si>
  <si>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</si>
  <si>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</si>
  <si>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</si>
  <si>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</si>
  <si>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</si>
  <si>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</si>
  <si>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</si>
  <si>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</si>
  <si>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</si>
  <si>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</si>
  <si>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</si>
  <si>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</si>
  <si>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</si>
  <si>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</si>
  <si>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</si>
  <si>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</si>
  <si>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</si>
  <si>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</si>
  <si>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</si>
  <si>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</si>
  <si>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</si>
  <si>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</si>
  <si>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</si>
  <si>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</si>
  <si>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</si>
  <si>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</si>
  <si>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</si>
  <si>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</si>
  <si>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</si>
  <si>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</si>
  <si>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</si>
  <si>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</si>
  <si>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</si>
  <si>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</si>
  <si>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</si>
  <si>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</si>
  <si>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</si>
  <si>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</si>
  <si>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</si>
  <si>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</si>
  <si>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</si>
  <si>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</si>
  <si>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</si>
  <si>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</si>
  <si>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</si>
  <si>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</si>
  <si>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</si>
  <si>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</si>
  <si>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</si>
  <si>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</si>
  <si>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</si>
  <si>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</si>
  <si>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</si>
  <si>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</si>
  <si>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</si>
  <si>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</si>
  <si>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</si>
  <si>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</si>
  <si>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</si>
  <si>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</si>
  <si>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</si>
  <si>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</si>
  <si>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</si>
  <si>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</si>
  <si>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</si>
  <si>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</si>
  <si>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</si>
  <si>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</si>
  <si>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</si>
  <si>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</si>
  <si>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</si>
  <si>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</si>
  <si>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</si>
  <si>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</si>
  <si>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</si>
  <si>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</si>
  <si>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</si>
  <si>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</si>
  <si>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</si>
  <si>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</si>
  <si>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</si>
  <si>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</si>
  <si>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</si>
  <si>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</si>
  <si>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</si>
  <si>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</si>
  <si>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</si>
  <si>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</si>
  <si>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</si>
  <si>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</si>
  <si>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</si>
  <si>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</si>
  <si>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</si>
  <si>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</si>
  <si>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</si>
  <si>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</si>
  <si>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</si>
  <si>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</si>
  <si>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</si>
  <si>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</si>
  <si>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</si>
  <si>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</si>
  <si>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</si>
  <si>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</si>
  <si>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</si>
  <si>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</si>
  <si>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</si>
  <si>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</si>
  <si>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</si>
  <si>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</si>
  <si>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</si>
  <si>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</si>
  <si>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</si>
  <si>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</si>
  <si>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</si>
  <si>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</si>
  <si>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</si>
  <si>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</si>
  <si>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</si>
  <si>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</si>
  <si>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</si>
  <si>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</si>
  <si>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</si>
  <si>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</si>
  <si>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</si>
  <si>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</si>
  <si>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</si>
  <si>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</si>
  <si>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</si>
  <si>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</si>
  <si>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</si>
  <si>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</si>
  <si>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</si>
  <si>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</si>
  <si>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</si>
  <si>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</si>
  <si>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</si>
  <si>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</si>
  <si>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</si>
  <si>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</si>
  <si>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</si>
  <si>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</si>
  <si>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</si>
  <si>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</si>
  <si>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</si>
  <si>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</si>
  <si>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</si>
  <si>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</si>
  <si>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</si>
  <si>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</si>
  <si>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</si>
  <si>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</si>
  <si>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</si>
  <si>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</si>
  <si>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</si>
  <si>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</si>
  <si>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</si>
  <si>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</si>
  <si>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</si>
  <si>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</si>
  <si>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</si>
  <si>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</si>
  <si>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</si>
  <si>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</si>
  <si>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</si>
  <si>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</si>
  <si>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</si>
  <si>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</si>
  <si>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</si>
  <si>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</si>
  <si>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</si>
  <si>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</si>
  <si>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</si>
  <si>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</si>
  <si>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</si>
  <si>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</si>
  <si>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</si>
  <si>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</si>
  <si>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</si>
  <si>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</si>
  <si>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</si>
  <si>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</si>
  <si>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</si>
  <si>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</si>
  <si>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</si>
  <si>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</si>
  <si>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</si>
  <si>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</si>
  <si>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</si>
  <si>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</si>
  <si>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</si>
  <si>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</si>
  <si>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</si>
  <si>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</si>
  <si>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</si>
  <si>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</si>
  <si>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</si>
  <si>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</si>
  <si>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</si>
  <si>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</si>
  <si>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</si>
  <si>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</si>
  <si>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</si>
  <si>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</si>
  <si>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</si>
  <si>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</si>
  <si>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</si>
  <si>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</si>
  <si>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</si>
  <si>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</si>
  <si>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</si>
  <si>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</si>
  <si>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</si>
  <si>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</si>
  <si>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</si>
  <si>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</si>
  <si>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</si>
  <si>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</si>
  <si>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</si>
  <si>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</si>
  <si>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</si>
  <si>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</si>
  <si>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</si>
  <si>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</si>
  <si>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</si>
  <si>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</si>
  <si>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</si>
  <si>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</si>
  <si>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</si>
  <si>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</si>
  <si>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</si>
  <si>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</si>
  <si>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</si>
  <si>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</si>
  <si>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</si>
  <si>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</si>
  <si>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</si>
  <si>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</si>
  <si>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</si>
  <si>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</si>
  <si>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</si>
  <si>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</si>
  <si>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</si>
  <si>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</si>
  <si>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</si>
  <si>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</si>
  <si>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</si>
  <si>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</si>
  <si>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</si>
  <si>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</si>
  <si>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</si>
  <si>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</si>
  <si>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</si>
  <si>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</si>
  <si>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</si>
  <si>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</si>
  <si>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</si>
  <si>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</si>
  <si>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</si>
  <si>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</si>
  <si>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</si>
  <si>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</si>
  <si>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</si>
  <si>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</si>
  <si>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</si>
  <si>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</si>
  <si>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</si>
  <si>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</si>
  <si>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</si>
  <si>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</si>
  <si>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</si>
  <si>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</si>
  <si>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</si>
  <si>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</si>
  <si>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</si>
  <si>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</si>
  <si>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</si>
  <si>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</si>
  <si>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</si>
  <si>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</si>
  <si>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</si>
  <si>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</si>
  <si>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</si>
  <si>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</si>
  <si>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</si>
  <si>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</si>
  <si>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</si>
  <si>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</si>
  <si>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</si>
  <si>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</si>
  <si>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</si>
  <si>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</si>
  <si>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</si>
  <si>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</si>
  <si>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</si>
  <si>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</si>
  <si>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</si>
  <si>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</si>
  <si>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</si>
  <si>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</si>
  <si>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</si>
  <si>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</si>
  <si>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</si>
  <si>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</si>
  <si>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</si>
  <si>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</si>
  <si>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</si>
  <si>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</si>
  <si>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</si>
  <si>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</si>
  <si>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</si>
  <si>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</si>
  <si>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</si>
  <si>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</si>
  <si>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</si>
  <si>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</si>
  <si>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</si>
  <si>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</si>
  <si>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</si>
  <si>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</si>
  <si>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</si>
  <si>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</si>
  <si>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</si>
  <si>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</si>
  <si>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</si>
  <si>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</si>
  <si>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</si>
  <si>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</si>
  <si>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</si>
  <si>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</si>
  <si>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</si>
  <si>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</si>
  <si>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</si>
  <si>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</si>
  <si>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</si>
  <si>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</si>
  <si>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</si>
  <si>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</si>
  <si>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</si>
  <si>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</si>
  <si>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</si>
  <si>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</si>
  <si>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</si>
  <si>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</si>
  <si>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</si>
  <si>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</si>
  <si>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</si>
  <si>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</si>
  <si>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</si>
  <si>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</si>
  <si>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</si>
  <si>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</si>
  <si>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</si>
  <si>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</si>
  <si>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</si>
  <si>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</si>
  <si>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</si>
  <si>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</si>
  <si>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</si>
  <si>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</si>
  <si>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</si>
  <si>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</si>
  <si>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</si>
  <si>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</si>
  <si>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</si>
  <si>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</si>
  <si>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</si>
  <si>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</si>
  <si>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</si>
  <si>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</si>
  <si>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</si>
  <si>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</si>
  <si>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</si>
  <si>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</si>
  <si>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</si>
  <si>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</si>
  <si>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</si>
  <si>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</si>
  <si>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</si>
  <si>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</si>
  <si>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</si>
  <si>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</si>
  <si>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</si>
  <si>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</si>
  <si>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</si>
  <si>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</si>
  <si>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</si>
  <si>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</si>
  <si>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</si>
  <si>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</si>
  <si>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</si>
  <si>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</si>
  <si>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</si>
  <si>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</si>
  <si>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</si>
  <si>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</si>
  <si>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</si>
  <si>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</si>
  <si>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</si>
  <si>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</si>
  <si>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</si>
  <si>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</si>
  <si>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</si>
  <si>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</si>
  <si>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</si>
  <si>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</si>
  <si>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</si>
  <si>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</si>
  <si>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</si>
  <si>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</si>
  <si>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</si>
  <si>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</si>
  <si>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</si>
  <si>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</si>
  <si>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</si>
  <si>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</si>
  <si>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</si>
  <si>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</si>
  <si>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</si>
  <si>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</si>
  <si>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</si>
  <si>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</si>
  <si>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</si>
  <si>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</si>
  <si>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</si>
  <si>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</si>
  <si>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</si>
  <si>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</si>
  <si>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</si>
  <si>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</si>
  <si>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</si>
  <si>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</si>
  <si>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</si>
  <si>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</si>
  <si>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</si>
  <si>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</si>
  <si>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</si>
  <si>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</si>
  <si>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</si>
  <si>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</si>
  <si>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</si>
  <si>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</si>
  <si>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</si>
  <si>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</si>
  <si>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</si>
  <si>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</si>
  <si>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</si>
  <si>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</si>
  <si>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</si>
  <si>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</si>
  <si>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</si>
  <si>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</si>
  <si>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</si>
  <si>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</si>
  <si>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</si>
  <si>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</si>
  <si>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</si>
  <si>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</si>
  <si>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</si>
  <si>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</si>
  <si>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</si>
  <si>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</si>
  <si>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</si>
  <si>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</si>
  <si>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</si>
  <si>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</si>
  <si>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</si>
  <si>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</si>
  <si>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</si>
  <si>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</si>
  <si>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</si>
  <si>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</si>
  <si>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</si>
  <si>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</si>
  <si>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</si>
  <si>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</si>
  <si>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</si>
  <si>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</si>
  <si>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</si>
  <si>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</si>
  <si>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</si>
  <si>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</si>
  <si>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</si>
  <si>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</si>
  <si>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</si>
  <si>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</si>
  <si>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</si>
  <si>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</si>
  <si>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</si>
  <si>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</si>
  <si>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</si>
  <si>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</si>
  <si>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</si>
  <si>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</si>
  <si>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</si>
  <si>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</si>
  <si>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</si>
  <si>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</si>
  <si>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</si>
  <si>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</si>
  <si>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</si>
  <si>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</si>
  <si>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</si>
  <si>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</si>
  <si>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</si>
  <si>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</si>
  <si>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</si>
  <si>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</si>
  <si>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</si>
  <si>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</si>
  <si>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</si>
  <si>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</si>
  <si>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</si>
  <si>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</si>
  <si>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</si>
  <si>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</si>
  <si>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</si>
  <si>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</si>
  <si>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</si>
  <si>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</si>
  <si>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</si>
  <si>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</si>
  <si>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</si>
  <si>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</si>
  <si>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</si>
  <si>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</si>
  <si>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</si>
  <si>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</si>
  <si>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</si>
  <si>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</si>
  <si>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</si>
  <si>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</si>
  <si>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</si>
  <si>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</si>
  <si>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</si>
  <si>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</si>
  <si>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</si>
  <si>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</si>
  <si>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</si>
  <si>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</si>
  <si>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</si>
  <si>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</si>
  <si>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</si>
  <si>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</si>
  <si>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</si>
  <si>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</si>
  <si>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</si>
  <si>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</si>
  <si>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</si>
  <si>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</si>
  <si>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</si>
  <si>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</si>
  <si>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</si>
  <si>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</si>
  <si>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</si>
  <si>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</si>
  <si>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</si>
  <si>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</si>
  <si>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</si>
  <si>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</si>
  <si>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</si>
  <si>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</si>
  <si>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</si>
  <si>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</si>
  <si>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</si>
  <si>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</si>
  <si>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</si>
  <si>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</si>
  <si>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</si>
  <si>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</si>
  <si>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</si>
  <si>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</si>
  <si>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</si>
  <si>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</si>
  <si>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</si>
  <si>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</si>
  <si>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</si>
  <si>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</si>
  <si>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</si>
  <si>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</si>
  <si>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</si>
  <si>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</si>
  <si>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</si>
  <si>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</si>
  <si>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</si>
  <si>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</si>
  <si>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</si>
  <si>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</si>
  <si>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</si>
  <si>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</si>
  <si>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</si>
  <si>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</si>
  <si>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</si>
  <si>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</si>
  <si>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</si>
  <si>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</si>
  <si>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</si>
  <si>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</si>
  <si>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</si>
  <si>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</si>
  <si>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</si>
  <si>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</si>
  <si>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</si>
  <si>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</si>
  <si>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</si>
  <si>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</si>
  <si>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</si>
  <si>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</si>
  <si>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</si>
  <si>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</si>
  <si>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</si>
  <si>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</si>
  <si>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</si>
  <si>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</si>
  <si>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</si>
  <si>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</si>
  <si>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</si>
  <si>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</si>
  <si>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</si>
  <si>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</si>
  <si>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</si>
  <si>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</si>
  <si>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</si>
  <si>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</si>
  <si>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</si>
  <si>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</si>
  <si>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</si>
  <si>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</si>
  <si>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</si>
  <si>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</si>
  <si>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</si>
  <si>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</si>
  <si>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</si>
  <si>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</si>
  <si>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</si>
  <si>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</si>
  <si>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</si>
  <si>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</si>
  <si>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</si>
  <si>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</si>
  <si>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</si>
  <si>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</si>
  <si>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</si>
  <si>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</si>
  <si>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</si>
  <si>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</si>
  <si>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</si>
  <si>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</si>
  <si>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</si>
  <si>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</si>
  <si>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</si>
  <si>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</si>
  <si>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</si>
  <si>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</si>
  <si>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</si>
  <si>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</si>
  <si>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</si>
  <si>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</si>
  <si>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</si>
  <si>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</si>
  <si>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</si>
  <si>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</si>
  <si>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</si>
  <si>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</si>
  <si>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</si>
  <si>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</si>
  <si>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</si>
  <si>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</si>
  <si>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</si>
  <si>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</si>
  <si>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</si>
  <si>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</si>
  <si>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</si>
  <si>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</si>
  <si>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</si>
  <si>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</si>
  <si>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</si>
  <si>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</si>
  <si>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</si>
  <si>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</si>
  <si>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</si>
  <si>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</si>
  <si>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</si>
  <si>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</si>
  <si>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</si>
  <si>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</si>
  <si>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</si>
  <si>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</si>
  <si>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</si>
  <si>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</si>
  <si>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</si>
  <si>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</si>
  <si>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</si>
  <si>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</si>
  <si>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</si>
  <si>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</si>
  <si>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</si>
  <si>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</si>
  <si>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</si>
  <si>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</si>
  <si>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</si>
  <si>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</si>
  <si>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</si>
  <si>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</si>
  <si>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</si>
  <si>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</si>
  <si>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</si>
  <si>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</si>
  <si>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</si>
  <si>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</si>
  <si>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</si>
  <si>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</si>
  <si>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</si>
  <si>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</si>
  <si>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</si>
  <si>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</si>
  <si>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</si>
  <si>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</si>
  <si>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</si>
  <si>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</si>
  <si>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</si>
  <si>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</si>
  <si>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</si>
  <si>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</si>
  <si>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</si>
  <si>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</si>
  <si>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</si>
  <si>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</si>
  <si>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</si>
  <si>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</si>
  <si>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</si>
  <si>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</si>
  <si>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</si>
  <si>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</si>
  <si>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</si>
  <si>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</si>
  <si>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</si>
  <si>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</si>
  <si>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</si>
  <si>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</si>
  <si>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</si>
  <si>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</si>
  <si>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</si>
  <si>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</si>
  <si>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</si>
  <si>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</si>
  <si>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</si>
  <si>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</si>
  <si>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</si>
  <si>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</si>
  <si>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</si>
  <si>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</si>
  <si>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</si>
  <si>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</si>
  <si>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</si>
  <si>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</si>
  <si>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</si>
  <si>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</si>
  <si>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</si>
  <si>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</si>
  <si>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</si>
  <si>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</si>
  <si>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</si>
  <si>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</si>
  <si>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</si>
  <si>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</si>
  <si>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</si>
  <si>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</si>
  <si>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</si>
  <si>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</si>
  <si>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</si>
  <si>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</si>
  <si>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</si>
  <si>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</si>
  <si>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</si>
  <si>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</si>
  <si>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</si>
  <si>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</si>
  <si>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</si>
  <si>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</si>
  <si>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</si>
  <si>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</si>
  <si>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</si>
  <si>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</si>
  <si>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</si>
  <si>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</si>
  <si>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</si>
  <si>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</si>
  <si>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</si>
  <si>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</si>
  <si>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</si>
  <si>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</si>
  <si>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</si>
  <si>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</si>
  <si>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</si>
  <si>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</si>
  <si>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</si>
  <si>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</si>
  <si>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</si>
  <si>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</si>
  <si>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</si>
  <si>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</si>
  <si>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</si>
  <si>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</si>
  <si>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</si>
  <si>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</si>
  <si>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</si>
  <si>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</si>
  <si>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</si>
  <si>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</si>
  <si>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</si>
  <si>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</si>
  <si>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</si>
  <si>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</si>
  <si>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</si>
  <si>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</si>
  <si>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</si>
  <si>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</si>
  <si>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</si>
  <si>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</si>
  <si>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</si>
  <si>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</si>
  <si>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</si>
  <si>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</si>
  <si>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</si>
  <si>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</si>
  <si>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</si>
  <si>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</si>
  <si>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</si>
  <si>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</si>
  <si>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</si>
  <si>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</si>
  <si>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</si>
  <si>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</si>
  <si>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</si>
  <si>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</si>
  <si>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</si>
  <si>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</si>
  <si>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</si>
  <si>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</si>
  <si>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</si>
  <si>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</si>
  <si>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</si>
  <si>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</si>
  <si>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</si>
  <si>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</si>
  <si>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</si>
  <si>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</si>
  <si>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</si>
  <si>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</si>
  <si>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</si>
  <si>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</si>
  <si>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</si>
  <si>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</si>
  <si>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</si>
  <si>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</si>
  <si>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</si>
  <si>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</si>
  <si>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</si>
  <si>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</si>
  <si>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</si>
  <si>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</si>
  <si>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</si>
  <si>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</si>
  <si>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</si>
  <si>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</si>
  <si>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</si>
  <si>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</si>
  <si>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</si>
  <si>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</si>
  <si>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</si>
  <si>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</si>
  <si>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</si>
  <si>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</si>
  <si>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</si>
  <si>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</si>
  <si>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</si>
  <si>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</si>
  <si>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</si>
  <si>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</si>
  <si>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</si>
  <si>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</si>
  <si>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</si>
  <si>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</si>
  <si>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</si>
  <si>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</si>
  <si>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</si>
  <si>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</si>
  <si>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</si>
  <si>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</si>
  <si>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</si>
  <si>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</si>
  <si>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</si>
  <si>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</si>
  <si>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</si>
  <si>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</si>
  <si>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</si>
  <si>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</si>
  <si>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</si>
  <si>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</si>
  <si>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</si>
  <si>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</si>
  <si>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</si>
  <si>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</si>
  <si>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</si>
  <si>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</si>
  <si>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</si>
  <si>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</si>
  <si>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</si>
  <si>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</si>
  <si>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</si>
  <si>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</si>
  <si>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</si>
  <si>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</si>
  <si>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</si>
  <si>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</si>
  <si>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</si>
  <si>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</si>
  <si>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</si>
  <si>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</si>
  <si>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</si>
  <si>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</si>
  <si>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</si>
  <si>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</si>
  <si>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</si>
  <si>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</si>
  <si>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</si>
  <si>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</si>
  <si>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</si>
  <si>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</si>
  <si>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</si>
  <si>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</si>
  <si>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</si>
  <si>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</si>
  <si>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</si>
  <si>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</si>
  <si>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</si>
  <si>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</si>
  <si>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</si>
  <si>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</si>
  <si>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</si>
  <si>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</si>
  <si>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</si>
  <si>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</si>
  <si>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</si>
  <si>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</si>
  <si>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</si>
  <si>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</si>
  <si>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</si>
  <si>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</si>
  <si>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</si>
  <si>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</si>
  <si>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</si>
  <si>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</si>
  <si>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</si>
  <si>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</si>
  <si>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</si>
  <si>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</si>
  <si>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</si>
  <si>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</si>
  <si>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</si>
  <si>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</si>
  <si>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</si>
  <si>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</si>
  <si>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</si>
  <si>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</si>
  <si>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</si>
  <si>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</si>
  <si>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</si>
  <si>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</si>
  <si>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</si>
  <si>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</si>
  <si>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</si>
  <si>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</si>
  <si>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</si>
  <si>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</si>
  <si>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</si>
  <si>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</si>
  <si>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</si>
  <si>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</si>
  <si>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</si>
  <si>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</si>
  <si>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</si>
  <si>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</si>
  <si>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</si>
  <si>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</si>
  <si>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</si>
  <si>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</si>
  <si>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</si>
  <si>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</si>
  <si>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</si>
  <si>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</si>
  <si>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</si>
  <si>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</si>
  <si>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</si>
  <si>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</si>
  <si>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</si>
  <si>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</si>
  <si>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</si>
  <si>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</si>
  <si>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</si>
  <si>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</si>
  <si>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</si>
  <si>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</si>
  <si>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</si>
  <si>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</si>
  <si>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</si>
  <si>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</si>
  <si>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</si>
  <si>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</si>
  <si>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</si>
  <si>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</si>
  <si>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</si>
  <si>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</si>
  <si>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</si>
  <si>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</si>
  <si>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</si>
  <si>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</si>
  <si>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</si>
  <si>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</si>
  <si>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</si>
  <si>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</si>
  <si>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</si>
  <si>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</si>
  <si>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</si>
  <si>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</si>
  <si>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</si>
  <si>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</si>
  <si>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</si>
  <si>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</si>
  <si>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</si>
  <si>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</si>
  <si>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</si>
  <si>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</si>
  <si>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</si>
  <si>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</si>
  <si>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</si>
  <si>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</si>
  <si>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</si>
  <si>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</si>
  <si>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</si>
  <si>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</si>
  <si>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</si>
  <si>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</si>
  <si>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</si>
  <si>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</si>
  <si>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</si>
  <si>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</si>
  <si>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</si>
  <si>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</si>
  <si>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</si>
  <si>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</si>
  <si>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</si>
  <si>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</si>
  <si>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</si>
  <si>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</si>
  <si>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</si>
  <si>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</si>
  <si>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</si>
  <si>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</si>
  <si>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</si>
  <si>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</si>
  <si>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</si>
  <si>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</si>
  <si>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</si>
  <si>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</si>
  <si>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</si>
  <si>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</si>
  <si>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</si>
  <si>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</si>
  <si>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</si>
  <si>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</si>
  <si>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</si>
  <si>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</si>
  <si>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</si>
  <si>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</si>
  <si>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</si>
  <si>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</si>
  <si>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</si>
  <si>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</si>
  <si>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</si>
  <si>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</si>
  <si>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</si>
  <si>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</si>
  <si>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</si>
  <si>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</si>
  <si>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</si>
  <si>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</si>
  <si>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</si>
  <si>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</si>
  <si>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</si>
  <si>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</si>
  <si>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</si>
  <si>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</si>
  <si>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</si>
  <si>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</si>
  <si>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</si>
  <si>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</si>
  <si>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</si>
  <si>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</si>
  <si>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</si>
  <si>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</si>
  <si>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</si>
  <si>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</si>
  <si>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</si>
  <si>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</si>
  <si>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</si>
  <si>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</si>
  <si>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</si>
  <si>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</si>
  <si>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</si>
  <si>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</si>
  <si>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</si>
  <si>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</si>
  <si>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</si>
  <si>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</si>
  <si>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</si>
  <si>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</si>
  <si>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</si>
  <si>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</si>
  <si>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</si>
  <si>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</si>
  <si>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</si>
  <si>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</si>
  <si>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</si>
  <si>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</si>
  <si>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</si>
  <si>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</si>
  <si>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</si>
  <si>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</si>
  <si>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</si>
  <si>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</si>
  <si>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</si>
  <si>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</si>
  <si>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</si>
  <si>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</si>
  <si>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</si>
  <si>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</si>
  <si>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</si>
  <si>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</si>
  <si>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</si>
  <si>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</si>
  <si>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</si>
  <si>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</si>
  <si>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</si>
  <si>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</si>
  <si>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</si>
  <si>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</si>
  <si>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</si>
  <si>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</si>
  <si>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</si>
  <si>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</si>
  <si>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</si>
  <si>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</si>
  <si>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</si>
  <si>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</si>
  <si>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</si>
  <si>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</si>
  <si>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</si>
  <si>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</si>
  <si>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</si>
  <si>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</si>
  <si>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</si>
  <si>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</si>
  <si>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</si>
  <si>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</si>
  <si>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</si>
  <si>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</si>
  <si>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</si>
  <si>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</si>
  <si>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</si>
  <si>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</si>
  <si>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</si>
  <si>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</si>
  <si>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</si>
  <si>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</si>
  <si>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</si>
  <si>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</si>
  <si>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</si>
  <si>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</si>
  <si>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</si>
  <si>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</si>
  <si>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</si>
  <si>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</si>
  <si>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</si>
  <si>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</si>
  <si>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</si>
  <si>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</si>
  <si>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</si>
  <si>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</si>
  <si>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</si>
  <si>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</si>
  <si>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</si>
  <si>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</si>
  <si>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</si>
  <si>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</si>
  <si>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</si>
  <si>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</si>
  <si>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</si>
  <si>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</si>
  <si>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</si>
  <si>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</si>
  <si>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</si>
  <si>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</si>
  <si>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</si>
  <si>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</si>
  <si>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</si>
  <si>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</si>
  <si>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</si>
  <si>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</si>
  <si>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</si>
  <si>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</si>
  <si>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</si>
  <si>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</si>
  <si>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</si>
  <si>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</si>
  <si>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</si>
  <si>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</si>
  <si>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</si>
  <si>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</si>
  <si>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</si>
  <si>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</si>
  <si>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</si>
  <si>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</si>
  <si>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</si>
  <si>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</si>
  <si>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</si>
  <si>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</si>
  <si>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</si>
  <si>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</si>
  <si>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</si>
  <si>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</si>
  <si>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</si>
  <si>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</si>
  <si>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</si>
  <si>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</si>
  <si>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</si>
  <si>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</si>
  <si>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</si>
  <si>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</si>
  <si>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</si>
  <si>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</si>
  <si>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</si>
  <si>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</si>
  <si>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</si>
  <si>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</si>
  <si>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</si>
  <si>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</si>
  <si>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</si>
  <si>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</si>
  <si>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</si>
  <si>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</si>
  <si>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</si>
  <si>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</si>
  <si>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</si>
  <si>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</si>
  <si>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</si>
  <si>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</si>
  <si>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</si>
  <si>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</si>
  <si>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</si>
  <si>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</si>
  <si>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</si>
  <si>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</si>
  <si>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</si>
  <si>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</si>
  <si>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</si>
  <si>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</si>
  <si>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</si>
  <si>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</si>
  <si>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</si>
  <si>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</si>
  <si>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</si>
  <si>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</si>
  <si>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</si>
  <si>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</si>
  <si>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</si>
  <si>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</si>
  <si>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</si>
  <si>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</si>
  <si>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</si>
  <si>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</si>
  <si>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</si>
  <si>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</si>
  <si>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</si>
  <si>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</si>
  <si>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</si>
  <si>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</si>
  <si>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</si>
  <si>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</si>
  <si>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</si>
  <si>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</si>
  <si>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</si>
  <si>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</si>
  <si>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</si>
  <si>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</si>
  <si>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</si>
  <si>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</si>
  <si>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</si>
  <si>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</si>
  <si>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</si>
  <si>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</si>
  <si>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</si>
  <si>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</si>
  <si>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</si>
  <si>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</si>
  <si>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</si>
  <si>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</si>
  <si>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</si>
  <si>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</si>
  <si>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</si>
  <si>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</si>
  <si>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</si>
  <si>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</si>
  <si>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</si>
  <si>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</si>
  <si>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</si>
  <si>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</si>
  <si>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</si>
  <si>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</si>
  <si>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</si>
  <si>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</si>
  <si>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</si>
  <si>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</si>
  <si>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</si>
  <si>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</si>
  <si>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</si>
  <si>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</si>
  <si>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</si>
  <si>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</si>
  <si>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</si>
  <si>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</si>
  <si>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</si>
  <si>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</si>
  <si>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</si>
  <si>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</si>
  <si>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</si>
  <si>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</si>
  <si>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</si>
  <si>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</si>
  <si>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</si>
  <si>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</si>
  <si>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</si>
  <si>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</si>
  <si>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</si>
  <si>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</si>
  <si>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</si>
  <si>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</si>
  <si>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</si>
  <si>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</si>
  <si>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</si>
  <si>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</si>
  <si>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</si>
  <si>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</si>
  <si>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</si>
  <si>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</si>
  <si>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</si>
  <si>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</si>
  <si>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</si>
  <si>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</si>
  <si>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</si>
  <si>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</si>
  <si>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</si>
  <si>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</si>
  <si>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</si>
  <si>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</si>
  <si>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</si>
  <si>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</si>
  <si>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</si>
  <si>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</si>
  <si>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</si>
  <si>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</si>
  <si>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</si>
  <si>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</si>
  <si>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</si>
  <si>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</si>
  <si>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</si>
  <si>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</si>
  <si>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</si>
  <si>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</si>
  <si>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</si>
  <si>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</si>
  <si>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</si>
  <si>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</si>
  <si>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</si>
  <si>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</si>
  <si>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</si>
  <si>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</si>
  <si>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</si>
  <si>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</si>
  <si>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</si>
  <si>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</si>
  <si>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</si>
  <si>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</si>
  <si>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</si>
  <si>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</si>
  <si>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</si>
  <si>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</si>
  <si>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</si>
  <si>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</si>
  <si>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</si>
  <si>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</si>
  <si>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</si>
  <si>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</si>
  <si>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</si>
  <si>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</si>
  <si>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</si>
  <si>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</si>
  <si>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</si>
  <si>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</si>
  <si>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</si>
  <si>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</si>
  <si>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</si>
  <si>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</si>
  <si>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</si>
  <si>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</si>
  <si>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</si>
  <si>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</si>
  <si>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</si>
  <si>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</si>
  <si>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</si>
  <si>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</si>
  <si>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</si>
  <si>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</si>
  <si>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</si>
  <si>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</si>
  <si>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</si>
  <si>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</si>
  <si>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</si>
  <si>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</si>
  <si>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</si>
  <si>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</si>
  <si>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</si>
  <si>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</si>
  <si>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</si>
  <si>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</si>
  <si>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</si>
  <si>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</si>
  <si>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</si>
  <si>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</si>
  <si>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</si>
  <si>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</si>
  <si>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</si>
  <si>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</si>
  <si>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</si>
  <si>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</si>
  <si>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</si>
  <si>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</si>
  <si>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</si>
  <si>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</si>
  <si>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</si>
  <si>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</si>
  <si>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</si>
  <si>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</si>
  <si>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</si>
  <si>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</si>
  <si>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</si>
  <si>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</si>
  <si>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</si>
  <si>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</si>
  <si>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</si>
  <si>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</si>
  <si>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</si>
  <si>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</si>
  <si>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</si>
  <si>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</si>
  <si>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</si>
  <si>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</si>
  <si>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</si>
  <si>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</si>
  <si>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</si>
  <si>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</si>
  <si>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</si>
  <si>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</si>
  <si>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</si>
  <si>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</si>
  <si>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</si>
  <si>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</si>
  <si>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</si>
  <si>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</si>
  <si>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</si>
  <si>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</si>
  <si>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</si>
  <si>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</si>
  <si>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</si>
  <si>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</si>
  <si>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</si>
  <si>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</si>
  <si>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</si>
  <si>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</si>
  <si>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</si>
  <si>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</si>
  <si>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</si>
  <si>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</si>
  <si>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</si>
  <si>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</si>
  <si>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</si>
  <si>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</si>
  <si>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</si>
  <si>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</si>
  <si>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</si>
  <si>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</si>
  <si>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</si>
  <si>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</si>
  <si>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</si>
  <si>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</si>
  <si>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</si>
  <si>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</si>
  <si>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</si>
  <si>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</si>
  <si>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</si>
  <si>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</si>
  <si>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</si>
  <si>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</si>
  <si>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</si>
  <si>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</si>
  <si>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</si>
  <si>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</si>
  <si>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</si>
  <si>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</si>
  <si>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</si>
  <si>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</si>
  <si>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</si>
  <si>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</si>
  <si>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</si>
  <si>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</si>
  <si>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</si>
  <si>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</si>
  <si>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</si>
  <si>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</si>
  <si>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</si>
  <si>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</si>
  <si>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</si>
  <si>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</si>
  <si>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</si>
  <si>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</si>
  <si>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</si>
  <si>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</si>
  <si>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</si>
  <si>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</si>
  <si>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</si>
  <si>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</si>
  <si>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</si>
  <si>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</si>
  <si>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</si>
  <si>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</si>
  <si>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</si>
  <si>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</si>
  <si>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</si>
  <si>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</si>
  <si>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</si>
  <si>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</si>
  <si>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</si>
  <si>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</si>
  <si>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</si>
  <si>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</si>
  <si>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</si>
  <si>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</si>
  <si>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</si>
  <si>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</si>
  <si>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</si>
  <si>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</si>
  <si>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</si>
  <si>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</si>
  <si>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</si>
  <si>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</si>
  <si>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</si>
  <si>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</si>
  <si>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</si>
  <si>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</si>
  <si>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</si>
  <si>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</si>
  <si>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</si>
  <si>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</si>
  <si>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</si>
  <si>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</si>
  <si>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</si>
  <si>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</si>
  <si>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</si>
  <si>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</si>
  <si>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</si>
  <si>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</si>
  <si>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</si>
  <si>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</si>
  <si>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</si>
  <si>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</si>
  <si>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</si>
  <si>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</si>
  <si>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</si>
  <si>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</si>
  <si>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</si>
  <si>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</si>
  <si>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</si>
  <si>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</si>
  <si>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</si>
  <si>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</si>
  <si>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</si>
  <si>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</si>
  <si>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</si>
  <si>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</si>
  <si>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</si>
  <si>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</si>
  <si>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</si>
  <si>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</si>
  <si>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</si>
  <si>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</si>
  <si>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</si>
  <si>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</si>
  <si>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</si>
  <si>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</si>
  <si>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</si>
  <si>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</si>
  <si>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</si>
  <si>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</si>
  <si>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</si>
  <si>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</si>
  <si>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</si>
  <si>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</si>
  <si>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</si>
  <si>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</si>
  <si>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</si>
  <si>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</si>
  <si>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</si>
  <si>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</si>
  <si>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</si>
  <si>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</si>
  <si>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</si>
  <si>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</si>
  <si>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</si>
  <si>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</si>
  <si>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</si>
  <si>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</si>
  <si>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</si>
  <si>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</si>
  <si>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</si>
  <si>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</si>
  <si>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</si>
  <si>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</si>
  <si>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</si>
  <si>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</si>
  <si>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</si>
  <si>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</si>
  <si>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</si>
  <si>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</si>
  <si>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</si>
  <si>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</si>
  <si>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</si>
  <si>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</si>
  <si>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</si>
  <si>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</si>
  <si>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</si>
  <si>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</si>
  <si>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</si>
  <si>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</si>
  <si>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</si>
  <si>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</si>
  <si>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</si>
  <si>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</si>
  <si>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</si>
  <si>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</si>
  <si>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</si>
  <si>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</si>
  <si>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</si>
  <si>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</si>
  <si>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</si>
  <si>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</si>
  <si>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</si>
  <si>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</si>
  <si>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</si>
  <si>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</si>
  <si>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</si>
  <si>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</si>
  <si>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</si>
  <si>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</si>
  <si>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</si>
  <si>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</si>
  <si>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</si>
  <si>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</si>
  <si>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</si>
  <si>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</si>
  <si>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</si>
  <si>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</si>
  <si>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</si>
  <si>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</si>
  <si>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</si>
  <si>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</si>
  <si>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</si>
  <si>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</si>
  <si>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</si>
  <si>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</si>
  <si>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</si>
  <si>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</si>
  <si>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</si>
  <si>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</si>
  <si>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</si>
  <si>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</si>
  <si>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</si>
  <si>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</si>
  <si>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</si>
  <si>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</si>
  <si>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</si>
  <si>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</si>
  <si>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</si>
  <si>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</si>
  <si>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</si>
  <si>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</si>
  <si>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</si>
  <si>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</si>
  <si>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</si>
  <si>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</si>
  <si>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</si>
  <si>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</si>
  <si>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</si>
  <si>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</si>
  <si>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</si>
  <si>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</si>
  <si>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</si>
  <si>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</si>
  <si>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</si>
  <si>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</si>
  <si>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</si>
  <si>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</si>
  <si>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</si>
  <si>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</si>
  <si>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</si>
  <si>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</si>
  <si>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</si>
  <si>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</si>
  <si>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</si>
  <si>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</si>
  <si>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</si>
  <si>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</si>
  <si>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</si>
  <si>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</si>
  <si>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</si>
  <si>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</si>
  <si>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</si>
  <si>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</si>
  <si>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</si>
  <si>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</si>
  <si>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</si>
  <si>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</si>
  <si>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</si>
  <si>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</si>
  <si>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</si>
  <si>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</si>
  <si>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</si>
  <si>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</si>
  <si>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</si>
  <si>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</si>
  <si>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</si>
  <si>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</si>
  <si>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</si>
  <si>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</si>
  <si>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</si>
  <si>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</si>
  <si>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</si>
  <si>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</si>
  <si>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</si>
  <si>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</si>
  <si>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</si>
  <si>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</si>
  <si>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</si>
  <si>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</si>
  <si>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</si>
  <si>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</si>
  <si>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</si>
  <si>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</si>
  <si>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</si>
  <si>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</si>
  <si>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</si>
  <si>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</si>
  <si>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</si>
  <si>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</si>
  <si>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</si>
  <si>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</si>
  <si>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</si>
  <si>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</si>
  <si>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</si>
  <si>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</si>
  <si>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</si>
  <si>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</si>
  <si>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</si>
  <si>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</si>
  <si>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</si>
  <si>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</si>
  <si>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</si>
  <si>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</si>
  <si>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</si>
  <si>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</si>
  <si>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</si>
  <si>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</si>
  <si>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</si>
  <si>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</si>
  <si>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</si>
  <si>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</si>
  <si>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</si>
  <si>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</si>
  <si>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</si>
  <si>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</si>
  <si>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</si>
  <si>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</si>
  <si>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</si>
  <si>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</si>
  <si>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</si>
  <si>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</si>
  <si>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</si>
  <si>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</si>
  <si>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</si>
  <si>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</si>
  <si>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</si>
  <si>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</si>
  <si>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</si>
  <si>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</si>
  <si>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</si>
  <si>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</si>
  <si>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</si>
  <si>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</si>
  <si>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</si>
  <si>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</si>
  <si>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</si>
  <si>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</si>
  <si>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</si>
  <si>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</si>
  <si>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</si>
  <si>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</si>
  <si>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</si>
  <si>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</si>
  <si>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</si>
  <si>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</si>
  <si>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</si>
  <si>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</si>
  <si>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</si>
  <si>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</si>
  <si>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</si>
  <si>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</si>
  <si>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</si>
  <si>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</si>
  <si>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</si>
  <si>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</si>
  <si>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</si>
  <si>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</si>
  <si>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</si>
  <si>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</si>
  <si>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</si>
  <si>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</si>
  <si>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</si>
  <si>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</si>
  <si>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</si>
  <si>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</si>
  <si>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</si>
  <si>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</si>
  <si>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</si>
  <si>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</si>
  <si>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</si>
  <si>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</si>
  <si>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</si>
  <si>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</si>
  <si>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</si>
  <si>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</si>
  <si>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</si>
  <si>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</si>
  <si>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</si>
  <si>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</si>
  <si>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</si>
  <si>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</si>
  <si>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</si>
  <si>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</si>
  <si>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</si>
  <si>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</si>
  <si>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</si>
  <si>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</si>
  <si>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</si>
  <si>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</si>
  <si>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</si>
  <si>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</si>
  <si>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</si>
  <si>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</si>
  <si>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</si>
  <si>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</si>
  <si>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</si>
  <si>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</si>
  <si>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</si>
  <si>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</si>
  <si>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</si>
  <si>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</si>
  <si>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</si>
  <si>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</si>
  <si>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</si>
  <si>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</si>
  <si>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</si>
  <si>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</si>
  <si>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</si>
  <si>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</si>
  <si>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</si>
  <si>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</si>
  <si>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</si>
  <si>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</si>
  <si>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</si>
  <si>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</si>
  <si>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</si>
  <si>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</si>
  <si>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</si>
  <si>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</si>
  <si>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</si>
  <si>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</si>
  <si>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</si>
  <si>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</si>
  <si>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</si>
  <si>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</si>
  <si>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</si>
  <si>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</si>
  <si>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</si>
  <si>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</si>
  <si>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</si>
  <si>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</si>
  <si>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</si>
  <si>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</si>
  <si>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</si>
  <si>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</si>
  <si>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</si>
  <si>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</si>
  <si>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</si>
  <si>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</si>
  <si>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</si>
  <si>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</si>
  <si>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</si>
  <si>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</si>
  <si>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</si>
  <si>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</si>
  <si>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</si>
  <si>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</si>
  <si>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</si>
  <si>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</si>
  <si>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</si>
  <si>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</si>
  <si>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</si>
  <si>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</si>
  <si>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</si>
  <si>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</si>
  <si>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</si>
  <si>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</si>
  <si>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</si>
  <si>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</si>
  <si>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</si>
  <si>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</si>
  <si>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</si>
  <si>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</si>
  <si>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</si>
  <si>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</si>
  <si>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</si>
  <si>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</si>
  <si>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</si>
  <si>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</si>
  <si>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</si>
  <si>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</si>
  <si>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</si>
  <si>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</si>
  <si>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</si>
  <si>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</si>
  <si>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</si>
  <si>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</si>
  <si>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</si>
  <si>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</si>
  <si>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</si>
  <si>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</si>
  <si>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</si>
  <si>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</si>
  <si>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</si>
  <si>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</si>
  <si>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</si>
  <si>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</si>
  <si>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</si>
  <si>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</si>
  <si>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</si>
  <si>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</si>
  <si>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</si>
  <si>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</si>
  <si>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</si>
  <si>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</si>
  <si>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</si>
  <si>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</si>
  <si>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</si>
  <si>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</si>
  <si>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</si>
  <si>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</si>
  <si>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</si>
  <si>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</si>
  <si>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</si>
  <si>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</si>
  <si>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</si>
  <si>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</si>
  <si>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</si>
  <si>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</si>
  <si>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</si>
  <si>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</si>
  <si>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</si>
  <si>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</si>
  <si>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</si>
  <si>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</si>
  <si>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</si>
  <si>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</si>
  <si>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</si>
  <si>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</si>
  <si>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</si>
  <si>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</si>
  <si>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</si>
  <si>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</si>
  <si>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</si>
  <si>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</si>
  <si>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</si>
  <si>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</si>
  <si>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</si>
  <si>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</si>
  <si>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</si>
  <si>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</si>
  <si>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</si>
  <si>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</si>
  <si>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</si>
  <si>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</si>
  <si>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</si>
  <si>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</si>
  <si>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</si>
  <si>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</si>
  <si>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</si>
  <si>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</si>
  <si>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</si>
  <si>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</si>
  <si>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</si>
  <si>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</si>
  <si>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</si>
  <si>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</si>
  <si>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</si>
  <si>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</si>
  <si>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</si>
  <si>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</si>
  <si>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</si>
  <si>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</si>
  <si>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</si>
  <si>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</si>
  <si>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</si>
  <si>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</si>
  <si>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</si>
  <si>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</si>
  <si>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</si>
  <si>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</si>
  <si>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</si>
  <si>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</si>
  <si>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</si>
  <si>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</si>
  <si>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</si>
  <si>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</si>
  <si>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</si>
  <si>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</si>
  <si>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</si>
  <si>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</si>
  <si>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</si>
  <si>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</si>
  <si>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</si>
  <si>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</si>
  <si>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</si>
  <si>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</si>
  <si>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</si>
  <si>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</si>
  <si>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</si>
  <si>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</si>
  <si>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</si>
  <si>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</si>
  <si>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</si>
  <si>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</si>
  <si>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</si>
  <si>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</si>
  <si>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</si>
  <si>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</si>
  <si>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</si>
  <si>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</si>
  <si>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</si>
  <si>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</si>
  <si>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</si>
  <si>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</si>
  <si>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</si>
  <si>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</si>
  <si>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</si>
  <si>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</si>
  <si>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</si>
  <si>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</si>
  <si>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</si>
  <si>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</si>
  <si>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</si>
  <si>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</si>
  <si>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</si>
  <si>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</si>
  <si>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</si>
  <si>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</si>
  <si>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</si>
  <si>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</si>
  <si>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</si>
  <si>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</si>
  <si>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</si>
  <si>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</si>
  <si>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</si>
  <si>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</si>
  <si>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</si>
  <si>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</si>
  <si>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</si>
  <si>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</si>
  <si>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</si>
  <si>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</si>
  <si>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</si>
  <si>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</si>
  <si>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</si>
  <si>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</si>
  <si>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</si>
  <si>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</si>
  <si>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</si>
  <si>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</si>
  <si>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</si>
  <si>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</si>
  <si>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</si>
  <si>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</si>
  <si>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</si>
  <si>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</si>
  <si>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</si>
  <si>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</si>
  <si>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</si>
  <si>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</si>
  <si>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</si>
  <si>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</si>
  <si>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</si>
  <si>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</si>
  <si>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</si>
  <si>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</si>
  <si>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</si>
  <si>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</si>
  <si>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</si>
  <si>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</si>
  <si>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</si>
  <si>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</si>
  <si>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</si>
  <si>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</si>
  <si>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</si>
  <si>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</si>
  <si>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</si>
  <si>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</si>
  <si>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</si>
  <si>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</si>
  <si>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</si>
  <si>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</si>
  <si>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</si>
  <si>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</si>
  <si>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</si>
  <si>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</si>
  <si>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</si>
  <si>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</si>
  <si>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</si>
  <si>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</si>
  <si>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</si>
  <si>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</si>
  <si>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</si>
  <si>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</si>
  <si>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</si>
  <si>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</si>
  <si>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</si>
  <si>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</si>
  <si>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</si>
  <si>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</si>
  <si>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</si>
  <si>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</si>
  <si>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</si>
  <si>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</si>
  <si>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</si>
  <si>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</si>
  <si>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</si>
  <si>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</si>
  <si>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</si>
  <si>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</si>
  <si>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</si>
  <si>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</si>
  <si>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</si>
  <si>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</si>
  <si>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</si>
  <si>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</si>
  <si>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</si>
  <si>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</si>
  <si>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</si>
  <si>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</si>
  <si>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</si>
  <si>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</si>
  <si>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</si>
  <si>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</si>
  <si>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</si>
  <si>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</si>
  <si>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</si>
  <si>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</si>
  <si>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</si>
  <si>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</si>
  <si>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</si>
  <si>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</si>
  <si>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</si>
  <si>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</si>
  <si>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</si>
  <si>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</si>
  <si>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</si>
  <si>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</si>
  <si>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</si>
  <si>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</si>
  <si>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</si>
  <si>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</si>
  <si>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</si>
  <si>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</si>
  <si>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</si>
  <si>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</si>
  <si>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</si>
  <si>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</si>
  <si>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</si>
  <si>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</si>
  <si>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</si>
  <si>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</si>
  <si>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</si>
  <si>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</si>
  <si>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</si>
  <si>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</si>
  <si>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</si>
  <si>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</si>
  <si>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</si>
  <si>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</si>
  <si>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</si>
  <si>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</si>
  <si>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</si>
  <si>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</si>
  <si>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</si>
  <si>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</si>
  <si>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</si>
  <si>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</si>
  <si>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</si>
  <si>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</si>
  <si>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</si>
  <si>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</si>
  <si>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</si>
  <si>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</si>
  <si>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</si>
  <si>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</si>
  <si>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</si>
  <si>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</si>
  <si>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</si>
  <si>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</si>
  <si>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</si>
  <si>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</si>
  <si>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</si>
  <si>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</si>
  <si>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</si>
  <si>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</si>
  <si>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</si>
  <si>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</si>
  <si>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</si>
  <si>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</si>
  <si>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</si>
  <si>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</si>
  <si>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</si>
  <si>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</si>
  <si>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</si>
  <si>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</si>
  <si>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</si>
  <si>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</si>
  <si>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</si>
  <si>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</si>
  <si>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</si>
  <si>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</si>
  <si>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</si>
  <si>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</si>
  <si>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</si>
  <si>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</si>
  <si>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</si>
  <si>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</si>
  <si>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</si>
  <si>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</si>
  <si>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</si>
  <si>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</si>
  <si>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</si>
  <si>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</si>
  <si>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</si>
  <si>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</si>
  <si>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</si>
  <si>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</si>
  <si>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</si>
  <si>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</si>
  <si>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</si>
  <si>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</si>
  <si>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</si>
  <si>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</si>
  <si>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</si>
  <si>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</si>
  <si>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</si>
  <si>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</si>
  <si>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</si>
  <si>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</si>
  <si>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</si>
  <si>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</si>
  <si>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</si>
  <si>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</si>
  <si>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</si>
  <si>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</si>
  <si>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</si>
  <si>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</si>
  <si>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</si>
  <si>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</si>
  <si>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</si>
  <si>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</si>
  <si>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</si>
  <si>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</si>
  <si>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</si>
  <si>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</si>
  <si>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</si>
  <si>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</si>
  <si>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</si>
  <si>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</si>
  <si>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</si>
  <si>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</si>
  <si>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</si>
  <si>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</si>
  <si>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</si>
  <si>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</si>
  <si>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</si>
  <si>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</si>
  <si>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</si>
  <si>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</si>
  <si>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</si>
  <si>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</si>
  <si>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</si>
  <si>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</si>
  <si>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</si>
  <si>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</si>
  <si>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</si>
  <si>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</si>
  <si>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</si>
  <si>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</si>
  <si>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</si>
  <si>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</si>
  <si>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</si>
  <si>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</si>
  <si>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</si>
  <si>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</si>
  <si>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</si>
  <si>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</si>
  <si>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</si>
  <si>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</si>
  <si>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</si>
  <si>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</si>
  <si>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</si>
  <si>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</si>
  <si>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</si>
  <si>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</si>
  <si>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</si>
  <si>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</si>
  <si>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</si>
  <si>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</si>
  <si>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</si>
  <si>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</si>
  <si>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</si>
  <si>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</si>
  <si>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</si>
  <si>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</si>
  <si>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</si>
  <si>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</si>
  <si>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</si>
  <si>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</si>
  <si>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</si>
  <si>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</si>
  <si>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</si>
  <si>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</si>
  <si>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</si>
  <si>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</si>
  <si>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</si>
  <si>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</si>
  <si>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</si>
  <si>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</si>
  <si>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</si>
  <si>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</si>
  <si>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</si>
  <si>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</si>
  <si>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</si>
  <si>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</si>
  <si>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</si>
  <si>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</si>
  <si>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</si>
  <si>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</si>
  <si>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</si>
  <si>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</si>
  <si>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</si>
  <si>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</si>
  <si>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</si>
  <si>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</si>
  <si>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</si>
  <si>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</si>
  <si>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</si>
  <si>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</si>
  <si>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</si>
  <si>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</si>
  <si>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</si>
  <si>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</si>
  <si>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</si>
  <si>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</si>
  <si>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</si>
  <si>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</si>
  <si>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</si>
  <si>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</si>
  <si>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</si>
  <si>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</si>
  <si>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</si>
  <si>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</si>
  <si>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</si>
  <si>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</si>
  <si>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</si>
  <si>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</si>
  <si>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</si>
  <si>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</si>
  <si>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</si>
  <si>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</si>
  <si>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</si>
  <si>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</si>
  <si>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</si>
  <si>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</si>
  <si>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</si>
  <si>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</si>
  <si>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</si>
  <si>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</si>
  <si>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</si>
  <si>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</si>
  <si>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</si>
  <si>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</si>
  <si>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</si>
  <si>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</si>
  <si>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</si>
  <si>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</si>
  <si>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</si>
  <si>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</si>
  <si>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</si>
  <si>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</si>
  <si>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</si>
  <si>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</si>
  <si>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</si>
  <si>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</si>
  <si>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</si>
  <si>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</si>
  <si>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</si>
  <si>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</si>
  <si>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</si>
  <si>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</si>
  <si>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</si>
  <si>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</si>
  <si>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</si>
  <si>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</si>
  <si>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</si>
  <si>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</si>
  <si>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</si>
  <si>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</si>
  <si>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</si>
  <si>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</si>
  <si>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</si>
  <si>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</si>
  <si>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</si>
  <si>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</si>
  <si>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</si>
  <si>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</si>
  <si>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</si>
  <si>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</si>
  <si>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</si>
  <si>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</si>
  <si>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</si>
  <si>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</si>
  <si>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</si>
  <si>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</si>
  <si>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</si>
  <si>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</si>
  <si>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</si>
  <si>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</si>
  <si>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</si>
  <si>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</si>
  <si>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</si>
  <si>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</si>
  <si>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</si>
  <si>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</si>
  <si>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</si>
  <si>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</si>
  <si>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</si>
  <si>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</si>
  <si>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</si>
  <si>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</si>
  <si>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</si>
  <si>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</si>
  <si>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</si>
  <si>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</si>
  <si>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</si>
  <si>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</si>
  <si>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</si>
  <si>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</si>
  <si>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</si>
  <si>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</si>
  <si>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</si>
  <si>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</si>
  <si>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</si>
  <si>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</si>
  <si>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</si>
  <si>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</si>
  <si>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</si>
  <si>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</si>
  <si>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</si>
  <si>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</si>
  <si>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</si>
  <si>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</si>
  <si>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</si>
  <si>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</si>
  <si>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</si>
  <si>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</si>
  <si>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</si>
  <si>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</si>
  <si>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</si>
  <si>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</si>
  <si>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</si>
  <si>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</si>
  <si>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</si>
  <si>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</si>
  <si>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</si>
  <si>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</si>
  <si>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</si>
  <si>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</si>
  <si>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</si>
  <si>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</si>
  <si>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</si>
  <si>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</si>
  <si>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</si>
  <si>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</si>
  <si>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</si>
  <si>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</si>
  <si>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</si>
  <si>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</si>
  <si>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</si>
  <si>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</si>
  <si>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</si>
  <si>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</si>
  <si>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</si>
  <si>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</si>
  <si>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</si>
  <si>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</si>
  <si>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</si>
  <si>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</si>
  <si>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</si>
  <si>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</si>
  <si>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</si>
  <si>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</si>
  <si>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</si>
  <si>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</si>
  <si>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</si>
  <si>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</si>
  <si>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</si>
  <si>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</si>
  <si>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</si>
  <si>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</si>
  <si>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</si>
  <si>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</si>
  <si>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</si>
  <si>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</si>
  <si>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</si>
  <si>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</si>
  <si>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</si>
  <si>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</si>
  <si>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</si>
  <si>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</si>
  <si>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</si>
  <si>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</si>
  <si>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</si>
  <si>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</si>
  <si>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</si>
  <si>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</si>
  <si>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</si>
  <si>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</si>
  <si>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</si>
  <si>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</si>
  <si>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</si>
  <si>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</si>
  <si>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</si>
  <si>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</si>
  <si>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</si>
  <si>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</si>
  <si>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</si>
  <si>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</si>
  <si>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</si>
  <si>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</si>
  <si>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</si>
  <si>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</si>
  <si>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</si>
  <si>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</si>
  <si>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</si>
  <si>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</si>
  <si>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</si>
  <si>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</si>
  <si>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</si>
  <si>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</si>
  <si>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</si>
  <si>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</si>
  <si>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</si>
  <si>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</si>
  <si>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</si>
  <si>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</si>
  <si>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</si>
  <si>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</si>
  <si>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</si>
  <si>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</si>
  <si>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</si>
  <si>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</si>
  <si>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</si>
  <si>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</si>
  <si>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</si>
  <si>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</si>
  <si>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</si>
  <si>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</si>
  <si>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</si>
  <si>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</si>
  <si>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</si>
  <si>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</si>
  <si>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</si>
  <si>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</si>
  <si>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</si>
  <si>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</si>
  <si>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</si>
  <si>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</si>
  <si>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</si>
  <si>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</si>
  <si>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</si>
  <si>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</si>
  <si>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</si>
  <si>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</si>
  <si>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</si>
  <si>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</si>
  <si>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</si>
  <si>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</si>
  <si>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</si>
  <si>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</si>
  <si>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</si>
  <si>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</si>
  <si>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</si>
  <si>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</si>
  <si>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</si>
  <si>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</si>
  <si>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</si>
  <si>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</si>
  <si>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</si>
  <si>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</si>
  <si>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</si>
  <si>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</si>
  <si>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</si>
  <si>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</si>
  <si>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</si>
  <si>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</si>
  <si>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</si>
  <si>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</si>
  <si>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</si>
  <si>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</si>
  <si>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</si>
  <si>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</si>
  <si>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</si>
  <si>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</si>
  <si>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</si>
  <si>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</si>
  <si>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</si>
  <si>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</si>
  <si>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</si>
  <si>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</si>
  <si>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</si>
  <si>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</si>
  <si>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</si>
  <si>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</si>
  <si>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</si>
  <si>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</si>
  <si>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</si>
  <si>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</si>
  <si>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</si>
  <si>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</si>
  <si>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</si>
  <si>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</si>
  <si>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</si>
  <si>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</si>
  <si>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</si>
  <si>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</si>
  <si>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</si>
  <si>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</si>
  <si>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</si>
  <si>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</si>
  <si>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</si>
  <si>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</si>
  <si>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</si>
  <si>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</si>
  <si>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</si>
  <si>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</si>
  <si>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</si>
  <si>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</si>
  <si>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</si>
  <si>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</si>
  <si>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</si>
  <si>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</si>
  <si>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</si>
  <si>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</si>
  <si>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</si>
  <si>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</si>
  <si>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</si>
  <si>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</si>
  <si>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</si>
  <si>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</si>
  <si>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</si>
  <si>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</si>
  <si>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</si>
  <si>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</si>
  <si>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</si>
  <si>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</si>
  <si>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</si>
  <si>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</si>
  <si>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</si>
  <si>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</si>
  <si>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</si>
  <si>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</si>
  <si>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</si>
  <si>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</si>
  <si>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</si>
  <si>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</si>
  <si>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</si>
  <si>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</si>
  <si>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</si>
  <si>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</si>
  <si>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</si>
  <si>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</si>
  <si>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</si>
  <si>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</si>
  <si>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</si>
  <si>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</si>
  <si>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</si>
  <si>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</si>
  <si>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</si>
  <si>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</si>
  <si>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</si>
  <si>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</si>
  <si>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</si>
  <si>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</si>
  <si>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</si>
  <si>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</si>
  <si>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</si>
  <si>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</si>
  <si>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</si>
  <si>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</si>
  <si>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</si>
  <si>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</si>
  <si>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</si>
  <si>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</si>
  <si>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</si>
  <si>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</si>
  <si>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</si>
  <si>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</si>
  <si>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</si>
  <si>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</si>
  <si>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</si>
  <si>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</si>
  <si>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</si>
  <si>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</si>
  <si>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</si>
  <si>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</si>
  <si>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</si>
  <si>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</si>
  <si>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</si>
  <si>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</si>
  <si>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</si>
  <si>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</si>
  <si>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</si>
  <si>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</si>
  <si>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</si>
  <si>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</si>
  <si>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</si>
  <si>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</si>
  <si>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</si>
  <si>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</si>
  <si>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</si>
  <si>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</si>
  <si>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</si>
  <si>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</si>
  <si>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</si>
  <si>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</si>
  <si>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</si>
  <si>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</si>
  <si>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</si>
  <si>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</si>
  <si>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</si>
  <si>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</si>
  <si>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</si>
  <si>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</si>
  <si>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</si>
  <si>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</si>
  <si>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</si>
  <si>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</si>
  <si>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</si>
  <si>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</si>
  <si>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</si>
  <si>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</si>
  <si>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</si>
  <si>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</si>
  <si>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</si>
  <si>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</si>
  <si>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</si>
  <si>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</si>
  <si>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</si>
  <si>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</si>
  <si>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</si>
  <si>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</si>
  <si>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</si>
  <si>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</si>
  <si>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</si>
  <si>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</si>
  <si>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</si>
  <si>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</si>
  <si>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</si>
  <si>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</si>
  <si>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</si>
  <si>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</si>
  <si>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</si>
  <si>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</si>
  <si>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</si>
  <si>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</si>
  <si>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</si>
  <si>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</si>
  <si>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</si>
  <si>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</si>
  <si>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</si>
  <si>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</si>
  <si>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</si>
  <si>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</si>
  <si>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</si>
  <si>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</si>
  <si>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</si>
  <si>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</si>
  <si>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</si>
  <si>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</si>
  <si>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</si>
  <si>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</si>
  <si>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</si>
  <si>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</si>
  <si>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</si>
  <si>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</si>
  <si>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</si>
  <si>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</si>
  <si>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</si>
  <si>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</si>
  <si>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</si>
  <si>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</si>
  <si>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</si>
  <si>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</si>
  <si>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</si>
  <si>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</si>
  <si>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</si>
  <si>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</si>
  <si>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</si>
  <si>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</si>
  <si>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</si>
  <si>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</si>
  <si>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</si>
  <si>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</si>
  <si>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</si>
  <si>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</si>
  <si>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</si>
  <si>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</si>
  <si>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</si>
  <si>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</si>
  <si>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</si>
  <si>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</si>
  <si>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</si>
  <si>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</si>
  <si>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</si>
  <si>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</si>
  <si>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</si>
  <si>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</si>
  <si>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</si>
  <si>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</si>
  <si>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</si>
  <si>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</si>
  <si>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</si>
  <si>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</si>
  <si>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</si>
  <si>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</si>
  <si>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</si>
  <si>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</si>
  <si>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</si>
  <si>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</si>
  <si>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</si>
  <si>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</si>
  <si>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</si>
  <si>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</si>
  <si>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</si>
  <si>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</si>
  <si>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</si>
  <si>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</si>
  <si>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</si>
  <si>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</si>
  <si>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</si>
  <si>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</si>
  <si>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</si>
  <si>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</si>
  <si>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</si>
  <si>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</si>
  <si>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</si>
  <si>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</si>
  <si>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</si>
  <si>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</si>
  <si>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</si>
  <si>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</si>
  <si>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</si>
  <si>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</si>
  <si>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</si>
  <si>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</si>
  <si>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</si>
  <si>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</si>
  <si>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</si>
  <si>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</si>
  <si>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</si>
  <si>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</si>
  <si>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</si>
  <si>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</si>
  <si>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</si>
  <si>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</si>
  <si>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</si>
  <si>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</si>
  <si>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</si>
  <si>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</si>
  <si>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</si>
  <si>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</si>
  <si>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</si>
  <si>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</si>
  <si>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</si>
  <si>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</si>
  <si>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</si>
  <si>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</si>
  <si>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</si>
  <si>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</si>
  <si>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</si>
  <si>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</si>
  <si>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</si>
  <si>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</si>
  <si>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</si>
  <si>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</si>
  <si>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</si>
  <si>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</si>
  <si>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</si>
  <si>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</si>
  <si>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</si>
  <si>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</si>
  <si>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</si>
  <si>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</si>
  <si>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</si>
  <si>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</si>
  <si>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</si>
  <si>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</si>
  <si>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</si>
  <si>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</si>
  <si>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</si>
  <si>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</si>
  <si>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</si>
  <si>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</si>
  <si>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</si>
  <si>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</si>
  <si>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</si>
  <si>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</si>
  <si>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</si>
  <si>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</si>
  <si>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</si>
  <si>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</si>
  <si>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</si>
  <si>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</si>
  <si>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</si>
  <si>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</si>
  <si>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</si>
  <si>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</si>
  <si>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</si>
  <si>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</si>
  <si>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</si>
  <si>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</si>
  <si>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</si>
  <si>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</si>
  <si>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</si>
  <si>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</si>
  <si>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</si>
  <si>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</si>
  <si>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</si>
  <si>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</si>
  <si>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</si>
  <si>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</si>
  <si>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</si>
  <si>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</si>
  <si>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</si>
  <si>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</si>
  <si>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</si>
  <si>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</si>
  <si>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</si>
  <si>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</si>
  <si>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</si>
  <si>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</si>
  <si>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</si>
  <si>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</si>
  <si>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</si>
  <si>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</si>
  <si>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</si>
  <si>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</si>
  <si>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</si>
  <si>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</si>
  <si>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</si>
  <si>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</si>
  <si>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</si>
  <si>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</si>
  <si>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</si>
  <si>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</si>
  <si>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</si>
  <si>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</si>
  <si>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</si>
  <si>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</si>
  <si>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</si>
  <si>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</si>
  <si>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</si>
  <si>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</si>
  <si>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</si>
  <si>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</si>
  <si>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</si>
  <si>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</si>
  <si>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</si>
  <si>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</si>
  <si>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</si>
  <si>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</si>
  <si>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</si>
  <si>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</si>
  <si>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</si>
  <si>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</si>
  <si>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</si>
  <si>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</si>
  <si>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</si>
  <si>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</si>
  <si>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</si>
  <si>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</si>
  <si>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</si>
  <si>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</si>
  <si>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</si>
  <si>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</si>
  <si>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</si>
  <si>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</si>
  <si>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</si>
  <si>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</si>
  <si>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</si>
  <si>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</si>
  <si>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</si>
  <si>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</si>
  <si>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</si>
  <si>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</si>
  <si>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</si>
  <si>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</si>
  <si>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</si>
  <si>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</si>
  <si>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</si>
  <si>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</si>
  <si>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</si>
  <si>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</si>
  <si>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</si>
  <si>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</si>
  <si>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</si>
  <si>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</si>
  <si>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</si>
  <si>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</si>
  <si>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</si>
  <si>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</si>
  <si>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</si>
  <si>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</si>
  <si>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</si>
  <si>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</si>
  <si>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</si>
  <si>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</si>
  <si>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</si>
  <si>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</si>
  <si>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</si>
  <si>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</si>
  <si>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</si>
  <si>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</si>
  <si>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</si>
  <si>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</si>
  <si>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</si>
  <si>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</si>
  <si>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</si>
  <si>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</si>
  <si>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</si>
  <si>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</si>
  <si>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</si>
  <si>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</si>
  <si>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</si>
  <si>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</si>
  <si>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</si>
  <si>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</si>
  <si>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</si>
  <si>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</si>
  <si>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</si>
  <si>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</si>
  <si>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</si>
  <si>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</si>
  <si>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</si>
  <si>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</si>
  <si>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</si>
  <si>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</si>
  <si>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</si>
  <si>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</si>
  <si>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</si>
  <si>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</si>
  <si>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</si>
  <si>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</si>
  <si>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</si>
  <si>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</si>
  <si>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</si>
  <si>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</si>
  <si>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</si>
  <si>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</si>
  <si>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</si>
  <si>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</si>
  <si>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</si>
  <si>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</si>
  <si>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</si>
  <si>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</si>
  <si>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</si>
  <si>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</si>
  <si>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</si>
  <si>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</si>
  <si>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</si>
  <si>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</si>
  <si>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</si>
  <si>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</si>
  <si>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</si>
  <si>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</si>
  <si>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</si>
  <si>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</si>
  <si>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</si>
  <si>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</si>
  <si>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</si>
  <si>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</si>
  <si>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</si>
  <si>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</si>
  <si>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</si>
  <si>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</si>
  <si>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</si>
  <si>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</si>
  <si>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</si>
  <si>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</si>
  <si>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</si>
  <si>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</si>
  <si>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</si>
  <si>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</si>
  <si>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</si>
  <si>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</si>
  <si>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</si>
  <si>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</si>
  <si>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</si>
  <si>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</si>
  <si>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</si>
  <si>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</si>
  <si>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</si>
  <si>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</si>
  <si>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</si>
  <si>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</si>
  <si>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</si>
  <si>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</si>
  <si>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</si>
  <si>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</si>
  <si>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</si>
  <si>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</si>
  <si>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</si>
  <si>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</si>
  <si>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</si>
  <si>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</si>
  <si>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</si>
  <si>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</si>
  <si>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</si>
  <si>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</si>
  <si>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</si>
  <si>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</si>
  <si>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</si>
  <si>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</si>
  <si>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</si>
  <si>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</si>
  <si>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</si>
  <si>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</si>
  <si>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</si>
  <si>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</si>
  <si>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</si>
  <si>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</si>
  <si>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</si>
  <si>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</si>
  <si>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</si>
  <si>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</si>
  <si>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</si>
  <si>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</si>
  <si>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</si>
  <si>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</si>
  <si>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</si>
  <si>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</si>
  <si>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</si>
  <si>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</si>
  <si>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</si>
  <si>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</si>
  <si>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</si>
  <si>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</si>
  <si>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</si>
  <si>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</si>
  <si>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</si>
  <si>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</si>
  <si>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</si>
  <si>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</si>
  <si>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</si>
  <si>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</si>
  <si>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</si>
  <si>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</si>
  <si>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</si>
  <si>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</si>
  <si>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</si>
  <si>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</si>
  <si>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</si>
  <si>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</si>
  <si>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</si>
  <si>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</si>
  <si>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</si>
  <si>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</si>
  <si>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</si>
  <si>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</si>
  <si>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</si>
  <si>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</si>
  <si>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</si>
  <si>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</si>
  <si>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</si>
  <si>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</si>
  <si>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</si>
  <si>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</si>
  <si>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</si>
  <si>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</si>
  <si>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</si>
  <si>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</si>
  <si>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</si>
  <si>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</si>
  <si>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</si>
  <si>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</si>
  <si>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</si>
  <si>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</si>
  <si>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</si>
  <si>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</si>
  <si>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</si>
  <si>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</si>
  <si>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</si>
  <si>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</si>
  <si>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</si>
  <si>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</si>
  <si>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</si>
  <si>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</si>
  <si>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</si>
  <si>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</si>
  <si>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</si>
  <si>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</si>
  <si>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</si>
  <si>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</si>
  <si>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</si>
  <si>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</si>
  <si>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</si>
  <si>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</si>
  <si>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</si>
  <si>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</si>
  <si>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</si>
  <si>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</si>
  <si>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</si>
  <si>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</si>
  <si>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</si>
  <si>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</si>
  <si>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</si>
  <si>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</si>
  <si>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</si>
  <si>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</si>
  <si>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</si>
  <si>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</si>
  <si>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</si>
  <si>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</si>
  <si>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</si>
  <si>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</si>
  <si>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</si>
  <si>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</si>
  <si>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</si>
  <si>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</si>
  <si>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</si>
  <si>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</si>
  <si>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</si>
  <si>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</si>
  <si>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</si>
  <si>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</si>
  <si>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</si>
  <si>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</si>
  <si>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</si>
  <si>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</si>
  <si>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</si>
  <si>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</si>
  <si>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</si>
  <si>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</si>
  <si>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</si>
  <si>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</si>
  <si>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</si>
  <si>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</si>
  <si>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</si>
  <si>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</si>
  <si>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</si>
  <si>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</si>
  <si>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</si>
  <si>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</si>
  <si>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</si>
  <si>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</si>
  <si>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</si>
  <si>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</si>
  <si>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</si>
  <si>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</si>
  <si>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</si>
  <si>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</si>
  <si>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</si>
  <si>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</si>
  <si>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</si>
  <si>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</si>
  <si>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</si>
  <si>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</si>
  <si>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</si>
  <si>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</si>
  <si>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</si>
  <si>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</si>
  <si>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</si>
  <si>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</si>
  <si>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</si>
  <si>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</si>
  <si>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</si>
  <si>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</si>
  <si>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</si>
  <si>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</si>
  <si>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</si>
  <si>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</si>
  <si>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</si>
  <si>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</si>
  <si>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</si>
  <si>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</si>
  <si>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</si>
  <si>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</si>
  <si>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</si>
  <si>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</si>
  <si>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</si>
  <si>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</si>
  <si>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</si>
  <si>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</si>
  <si>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</si>
  <si>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</si>
  <si>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</si>
  <si>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</si>
  <si>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</si>
  <si>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</si>
  <si>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</si>
  <si>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</si>
  <si>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</si>
  <si>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</si>
  <si>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</si>
  <si>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</si>
  <si>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</si>
  <si>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</si>
  <si>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</si>
  <si>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</si>
  <si>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</si>
  <si>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</si>
  <si>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</si>
  <si>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</si>
  <si>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</si>
  <si>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</si>
  <si>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</si>
  <si>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</si>
  <si>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</si>
  <si>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</si>
  <si>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</si>
  <si>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</si>
  <si>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</si>
  <si>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</si>
  <si>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</si>
  <si>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</si>
  <si>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</si>
  <si>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</si>
  <si>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</si>
  <si>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</si>
  <si>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</si>
  <si>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</si>
  <si>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</si>
  <si>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</si>
  <si>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</si>
  <si>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</si>
  <si>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</si>
  <si>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</si>
  <si>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</si>
  <si>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</si>
  <si>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</si>
  <si>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</si>
  <si>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</si>
  <si>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</si>
  <si>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</si>
  <si>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</si>
  <si>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</si>
  <si>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</si>
  <si>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</si>
  <si>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</si>
  <si>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</si>
  <si>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</si>
  <si>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</si>
  <si>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</si>
  <si>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</si>
  <si>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</si>
  <si>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</si>
  <si>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</si>
  <si>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</si>
  <si>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</si>
  <si>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</si>
  <si>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</si>
  <si>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</si>
  <si>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</si>
  <si>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</si>
  <si>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</si>
  <si>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</si>
  <si>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</si>
  <si>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</si>
  <si>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</si>
  <si>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</si>
  <si>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</si>
  <si>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</si>
  <si>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</si>
  <si>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</si>
  <si>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</si>
  <si>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</si>
  <si>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</si>
  <si>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</si>
  <si>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</si>
  <si>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</si>
  <si>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</si>
  <si>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</si>
  <si>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</si>
  <si>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</si>
  <si>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</si>
  <si>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</si>
  <si>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</si>
  <si>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</si>
  <si>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</si>
  <si>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</si>
  <si>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</si>
  <si>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</si>
  <si>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</si>
  <si>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</si>
  <si>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</si>
  <si>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</si>
  <si>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</si>
  <si>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</si>
  <si>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</si>
  <si>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</si>
  <si>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</si>
  <si>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</si>
  <si>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</si>
  <si>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</si>
  <si>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</si>
  <si>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</si>
  <si>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</si>
  <si>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</si>
  <si>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</si>
  <si>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</si>
  <si>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</si>
  <si>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</si>
  <si>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</si>
  <si>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</si>
  <si>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</si>
  <si>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</si>
  <si>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</si>
  <si>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</si>
  <si>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</si>
  <si>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</si>
  <si>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</si>
  <si>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</si>
  <si>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</si>
  <si>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</si>
  <si>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</si>
  <si>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</si>
  <si>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</si>
  <si>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</si>
  <si>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</si>
  <si>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</si>
  <si>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</si>
  <si>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</si>
  <si>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</si>
  <si>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</si>
  <si>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</si>
  <si>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</si>
  <si>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</si>
  <si>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</si>
  <si>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</si>
  <si>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</si>
  <si>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</si>
  <si>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</si>
  <si>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</si>
  <si>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</si>
  <si>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</si>
  <si>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</si>
  <si>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</si>
  <si>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</si>
  <si>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</si>
  <si>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</si>
  <si>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</si>
  <si>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</si>
  <si>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</si>
  <si>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</si>
  <si>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</si>
  <si>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</si>
  <si>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</si>
  <si>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</si>
  <si>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</si>
  <si>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</si>
  <si>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</si>
  <si>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</si>
  <si>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</si>
  <si>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</si>
  <si>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</si>
  <si>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</si>
  <si>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</si>
  <si>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</si>
  <si>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</si>
  <si>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</si>
  <si>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</si>
  <si>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</si>
  <si>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</si>
  <si>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</si>
  <si>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</si>
  <si>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</si>
  <si>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</si>
  <si>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</si>
  <si>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</si>
  <si>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</si>
  <si>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</si>
  <si>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</si>
  <si>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</si>
  <si>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</si>
  <si>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</si>
  <si>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</si>
  <si>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</si>
  <si>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</si>
  <si>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</si>
  <si>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</si>
  <si>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</si>
  <si>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</si>
  <si>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</si>
  <si>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</si>
  <si>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</si>
  <si>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</si>
  <si>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</si>
  <si>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</si>
  <si>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</si>
  <si>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</si>
  <si>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</si>
  <si>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</si>
  <si>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</si>
  <si>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</si>
  <si>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</si>
  <si>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</si>
  <si>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</si>
  <si>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</si>
  <si>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</si>
  <si>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</si>
  <si>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</si>
  <si>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</si>
  <si>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</si>
  <si>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</si>
  <si>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</si>
  <si>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</si>
  <si>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</si>
  <si>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</si>
  <si>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</si>
  <si>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</si>
  <si>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</si>
  <si>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</si>
  <si>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</si>
  <si>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</si>
  <si>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</si>
  <si>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</si>
  <si>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</si>
  <si>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</si>
  <si>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</si>
  <si>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</si>
  <si>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</si>
  <si>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</si>
  <si>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</si>
  <si>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</si>
  <si>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</si>
  <si>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</si>
  <si>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</si>
  <si>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</si>
  <si>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</si>
  <si>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</si>
  <si>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</si>
  <si>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</si>
  <si>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</si>
  <si>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</si>
  <si>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</si>
  <si>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</si>
  <si>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</si>
  <si>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</si>
  <si>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</si>
  <si>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</si>
  <si>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</si>
  <si>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</si>
  <si>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</si>
  <si>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</si>
  <si>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</si>
  <si>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</si>
  <si>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</si>
  <si>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</si>
  <si>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</si>
  <si>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</si>
  <si>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</si>
  <si>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</si>
  <si>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</si>
  <si>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</si>
  <si>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</si>
  <si>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</si>
  <si>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</si>
  <si>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</si>
  <si>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</si>
  <si>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</si>
  <si>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</si>
  <si>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</si>
  <si>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</si>
  <si>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</si>
  <si>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</si>
  <si>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</si>
  <si>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</si>
  <si>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</si>
  <si>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</si>
  <si>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</si>
  <si>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</si>
  <si>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</si>
  <si>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</si>
  <si>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</si>
  <si>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</si>
  <si>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</si>
  <si>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</si>
  <si>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</si>
  <si>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</si>
  <si>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</si>
  <si>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</si>
  <si>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</si>
  <si>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</si>
  <si>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</si>
  <si>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</si>
  <si>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</si>
  <si>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</si>
  <si>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</si>
  <si>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</si>
  <si>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</si>
  <si>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</si>
  <si>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</si>
  <si>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</si>
  <si>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</si>
  <si>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</si>
  <si>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</si>
  <si>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</si>
  <si>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</si>
  <si>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</si>
  <si>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</si>
  <si>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</si>
  <si>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</si>
  <si>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</si>
  <si>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</si>
  <si>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</si>
  <si>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</si>
  <si>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</si>
  <si>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</si>
  <si>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</si>
  <si>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</si>
  <si>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</si>
  <si>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</si>
  <si>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</si>
  <si>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</si>
  <si>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</si>
  <si>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</si>
  <si>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</si>
  <si>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</si>
  <si>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</si>
  <si>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</si>
  <si>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</si>
  <si>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</si>
  <si>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</si>
  <si>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</si>
  <si>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</si>
  <si>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</si>
  <si>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</si>
  <si>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</si>
  <si>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</si>
  <si>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</si>
  <si>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</si>
  <si>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</si>
  <si>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</si>
  <si>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</si>
  <si>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</si>
  <si>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</si>
  <si>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</si>
  <si>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</si>
  <si>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</si>
  <si>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</si>
  <si>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</si>
  <si>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</si>
  <si>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</si>
  <si>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</si>
  <si>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</si>
  <si>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</si>
  <si>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</si>
  <si>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</si>
  <si>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</si>
  <si>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</si>
  <si>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</si>
  <si>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</si>
  <si>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</si>
  <si>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</si>
  <si>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</si>
  <si>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</si>
  <si>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</si>
  <si>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</si>
  <si>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</si>
  <si>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</si>
  <si>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</si>
  <si>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</si>
  <si>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</si>
  <si>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</si>
  <si>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</si>
  <si>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</si>
  <si>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</si>
  <si>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</si>
  <si>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</si>
  <si>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</si>
  <si>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</si>
  <si>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</si>
  <si>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</si>
  <si>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</si>
  <si>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</si>
  <si>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</si>
  <si>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</si>
  <si>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</si>
  <si>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</si>
  <si>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</si>
  <si>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</si>
  <si>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</si>
  <si>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</si>
  <si>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</si>
  <si>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</si>
  <si>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</si>
  <si>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</si>
  <si>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</si>
  <si>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</si>
  <si>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</si>
  <si>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</si>
  <si>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</si>
  <si>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</si>
  <si>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</si>
  <si>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</si>
  <si>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</si>
  <si>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</si>
  <si>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</si>
  <si>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</si>
  <si>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</si>
  <si>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</si>
  <si>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</si>
  <si>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</si>
  <si>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</si>
  <si>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</si>
  <si>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</si>
  <si>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</si>
  <si>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</si>
  <si>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</si>
  <si>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</si>
  <si>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</si>
  <si>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</si>
  <si>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</si>
  <si>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</si>
  <si>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</si>
  <si>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</si>
  <si>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</si>
  <si>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</si>
  <si>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</si>
  <si>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</si>
  <si>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</si>
  <si>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</si>
  <si>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</si>
  <si>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</si>
  <si>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</si>
  <si>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</si>
  <si>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</si>
  <si>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</si>
  <si>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</si>
  <si>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</si>
  <si>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</si>
  <si>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</si>
  <si>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</si>
  <si>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</si>
  <si>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</si>
  <si>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</si>
  <si>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</si>
  <si>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</si>
  <si>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</si>
  <si>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</si>
  <si>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</si>
  <si>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</si>
  <si>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</si>
  <si>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</si>
  <si>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</si>
  <si>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</si>
  <si>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</si>
  <si>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</si>
  <si>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</si>
  <si>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</si>
  <si>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</si>
  <si>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</si>
  <si>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</si>
  <si>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</si>
  <si>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</si>
  <si>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</si>
  <si>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</si>
  <si>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</si>
  <si>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</si>
  <si>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</si>
  <si>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</si>
  <si>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</si>
  <si>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</si>
  <si>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</si>
  <si>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</si>
  <si>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</si>
  <si>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</si>
  <si>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</si>
  <si>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</si>
  <si>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</si>
  <si>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</si>
  <si>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</si>
  <si>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</si>
  <si>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</si>
  <si>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</si>
  <si>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</si>
  <si>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</si>
  <si>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</si>
  <si>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</si>
  <si>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</si>
  <si>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</si>
  <si>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</si>
  <si>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</si>
  <si>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</si>
  <si>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</si>
  <si>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</si>
  <si>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</si>
  <si>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</si>
  <si>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</si>
  <si>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</si>
  <si>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</si>
  <si>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</si>
  <si>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</si>
  <si>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</si>
  <si>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</si>
  <si>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</si>
  <si>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</si>
  <si>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</si>
  <si>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</si>
  <si>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</si>
  <si>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</si>
  <si>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</si>
  <si>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</si>
  <si>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</si>
  <si>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</si>
  <si>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</si>
  <si>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</si>
  <si>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</si>
  <si>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</si>
  <si>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</si>
  <si>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</si>
  <si>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</si>
  <si>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</si>
  <si>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</si>
  <si>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</si>
  <si>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</si>
  <si>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</si>
  <si>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</si>
  <si>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</si>
  <si>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</si>
  <si>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</si>
  <si>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</si>
  <si>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</si>
  <si>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</si>
  <si>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</si>
  <si>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</si>
  <si>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</si>
  <si>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</si>
  <si>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</si>
  <si>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</si>
  <si>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</si>
  <si>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</si>
  <si>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</si>
  <si>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</si>
  <si>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</si>
  <si>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</si>
  <si>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</si>
  <si>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</si>
  <si>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</si>
  <si>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</si>
  <si>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</si>
  <si>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</si>
  <si>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</si>
  <si>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</si>
  <si>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</si>
  <si>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</si>
  <si>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</si>
  <si>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</si>
  <si>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</si>
  <si>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</si>
  <si>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</si>
  <si>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</si>
  <si>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</si>
  <si>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</si>
  <si>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</si>
  <si>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</si>
  <si>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</si>
  <si>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</si>
  <si>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</si>
  <si>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</si>
  <si>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</si>
  <si>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</si>
  <si>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</si>
  <si>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</si>
  <si>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</si>
  <si>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</si>
  <si>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</si>
  <si>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</si>
  <si>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</si>
  <si>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</si>
  <si>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</si>
  <si>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</si>
  <si>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</si>
  <si>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</si>
  <si>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</si>
  <si>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</si>
  <si>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</si>
  <si>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</si>
  <si>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</si>
  <si>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</si>
  <si>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</si>
  <si>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</si>
  <si>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</si>
  <si>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</si>
  <si>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</si>
  <si>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</si>
  <si>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</si>
  <si>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</si>
  <si>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</si>
  <si>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</si>
  <si>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</si>
  <si>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</si>
  <si>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</si>
  <si>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</si>
  <si>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</si>
  <si>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</si>
  <si>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</si>
  <si>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</si>
  <si>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</si>
  <si>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</si>
  <si>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</si>
  <si>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</si>
  <si>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</si>
  <si>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</si>
  <si>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</si>
  <si>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</si>
  <si>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</si>
  <si>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</si>
  <si>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</si>
  <si>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</si>
  <si>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</si>
  <si>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</si>
  <si>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</si>
  <si>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</si>
  <si>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</si>
  <si>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</si>
  <si>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</si>
  <si>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</si>
  <si>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</si>
  <si>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</si>
  <si>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</si>
  <si>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</si>
  <si>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</si>
  <si>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</si>
  <si>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</si>
  <si>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</si>
  <si>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</si>
  <si>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</si>
  <si>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</si>
  <si>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</si>
  <si>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</si>
  <si>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</si>
  <si>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</si>
  <si>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</si>
  <si>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</si>
  <si>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</si>
  <si>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</si>
  <si>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</si>
  <si>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</si>
  <si>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</si>
  <si>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</si>
  <si>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</si>
  <si>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</si>
  <si>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</si>
  <si>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</si>
  <si>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</si>
  <si>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</si>
  <si>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</si>
  <si>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</si>
  <si>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</si>
  <si>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</si>
  <si>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</si>
  <si>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</si>
  <si>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</si>
  <si>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</si>
  <si>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</si>
  <si>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</si>
  <si>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</si>
  <si>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</si>
  <si>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</si>
  <si>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</si>
  <si>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</si>
  <si>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</si>
  <si>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</si>
  <si>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</si>
  <si>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</si>
  <si>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</si>
  <si>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</si>
  <si>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</si>
  <si>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</si>
  <si>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</si>
  <si>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</si>
  <si>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</si>
  <si>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</si>
  <si>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</si>
  <si>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</si>
  <si>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</si>
  <si>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</si>
  <si>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</si>
  <si>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</si>
  <si>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</si>
  <si>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</si>
  <si>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</si>
  <si>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</si>
  <si>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</si>
  <si>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</si>
  <si>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</si>
  <si>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</si>
  <si>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</si>
  <si>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</si>
  <si>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</si>
  <si>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</si>
  <si>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</si>
  <si>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</si>
  <si>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</si>
  <si>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</si>
  <si>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</si>
  <si>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</si>
  <si>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</si>
  <si>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</si>
  <si>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</si>
  <si>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</si>
  <si>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</si>
  <si>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</si>
  <si>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</si>
  <si>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</si>
  <si>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</si>
  <si>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</si>
  <si>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</si>
  <si>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</si>
  <si>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</si>
  <si>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</si>
  <si>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</si>
  <si>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</si>
  <si>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</si>
  <si>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</si>
  <si>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</si>
  <si>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</si>
  <si>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</si>
  <si>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</si>
  <si>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</si>
  <si>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</si>
  <si>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</si>
  <si>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</si>
  <si>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</si>
  <si>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</si>
  <si>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</si>
  <si>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</si>
  <si>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</si>
  <si>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</si>
  <si>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</si>
  <si>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</si>
  <si>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</si>
  <si>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</si>
  <si>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</si>
  <si>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</si>
  <si>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</si>
  <si>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</si>
  <si>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</si>
  <si>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</si>
  <si>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</si>
  <si>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</si>
  <si>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</si>
  <si>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</si>
  <si>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</si>
  <si>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</si>
  <si>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</si>
  <si>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</si>
  <si>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</si>
  <si>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</si>
  <si>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</si>
  <si>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</si>
  <si>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</si>
  <si>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</si>
  <si>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</si>
  <si>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</si>
  <si>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</si>
  <si>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</si>
  <si>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</si>
  <si>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</si>
  <si>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</si>
  <si>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</si>
  <si>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</si>
  <si>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</si>
  <si>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</si>
  <si>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</si>
  <si>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</si>
  <si>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</si>
  <si>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</si>
  <si>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</si>
  <si>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</si>
  <si>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</si>
  <si>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</si>
  <si>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</si>
  <si>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</si>
  <si>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</si>
  <si>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</si>
  <si>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</si>
  <si>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</si>
  <si>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</si>
  <si>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</si>
  <si>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</si>
  <si>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</si>
  <si>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</si>
  <si>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</si>
  <si>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</si>
  <si>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</si>
  <si>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</si>
  <si>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</si>
  <si>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</si>
  <si>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</si>
  <si>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</si>
  <si>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</si>
  <si>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</si>
  <si>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</si>
  <si>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</si>
  <si>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</si>
  <si>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</si>
  <si>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</si>
  <si>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</si>
  <si>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</si>
  <si>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</si>
  <si>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</si>
  <si>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</si>
  <si>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</si>
  <si>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</si>
  <si>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</si>
  <si>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</si>
  <si>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</si>
  <si>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</si>
  <si>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</si>
  <si>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</si>
  <si>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</si>
  <si>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</si>
  <si>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</si>
  <si>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</si>
  <si>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</si>
  <si>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</si>
  <si>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</si>
  <si>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</si>
  <si>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</si>
  <si>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</si>
  <si>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</si>
  <si>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</si>
  <si>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</si>
  <si>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</si>
  <si>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</si>
  <si>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</si>
  <si>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</si>
  <si>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</si>
  <si>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</si>
  <si>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</si>
  <si>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</si>
  <si>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</si>
  <si>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</si>
  <si>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</si>
  <si>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</si>
  <si>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</si>
  <si>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</si>
  <si>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</si>
  <si>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</si>
  <si>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</si>
  <si>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</si>
  <si>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</si>
  <si>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</si>
  <si>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</si>
  <si>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</si>
  <si>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</si>
  <si>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</si>
  <si>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</si>
  <si>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</si>
  <si>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</si>
  <si>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</si>
  <si>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</si>
  <si>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</si>
  <si>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</si>
  <si>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</si>
  <si>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</si>
  <si>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</si>
  <si>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</si>
  <si>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</si>
  <si>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</si>
  <si>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</si>
  <si>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</si>
  <si>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</si>
  <si>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</si>
  <si>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</si>
  <si>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</si>
  <si>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</si>
  <si>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</si>
  <si>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</si>
  <si>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</si>
  <si>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</si>
  <si>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</si>
  <si>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</si>
  <si>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</si>
  <si>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</si>
  <si>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</si>
  <si>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</si>
  <si>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</si>
  <si>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</si>
  <si>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</si>
  <si>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</si>
  <si>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</si>
  <si>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</si>
  <si>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</si>
  <si>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</si>
  <si>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</si>
  <si>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</si>
  <si>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</si>
  <si>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</si>
  <si>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</si>
  <si>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</si>
  <si>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</si>
  <si>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</si>
  <si>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</si>
  <si>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</si>
  <si>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</si>
  <si>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</si>
  <si>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</si>
  <si>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</si>
  <si>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</si>
  <si>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</si>
  <si>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</si>
  <si>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</si>
  <si>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</si>
  <si>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</si>
  <si>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</si>
  <si>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</si>
  <si>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</si>
  <si>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</si>
  <si>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</si>
  <si>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</si>
  <si>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</si>
  <si>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</si>
  <si>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</si>
  <si>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</si>
  <si>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</si>
  <si>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</si>
  <si>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</si>
  <si>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</si>
  <si>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</si>
  <si>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</si>
  <si>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</si>
  <si>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</si>
  <si>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</si>
  <si>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</si>
  <si>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</si>
  <si>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</si>
  <si>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</si>
  <si>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</si>
  <si>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</si>
  <si>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</si>
  <si>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</si>
  <si>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</si>
  <si>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</si>
  <si>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</si>
  <si>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</si>
  <si>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</si>
  <si>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</si>
  <si>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</si>
  <si>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</si>
  <si>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</si>
  <si>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</si>
  <si>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</si>
  <si>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</si>
  <si>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</si>
  <si>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</si>
  <si>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</si>
  <si>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</si>
  <si>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</si>
  <si>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</si>
  <si>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</si>
  <si>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</si>
  <si>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</si>
  <si>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</si>
  <si>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</si>
  <si>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</si>
  <si>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</si>
  <si>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</si>
  <si>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</si>
  <si>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</si>
  <si>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</si>
  <si>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</si>
  <si>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</si>
  <si>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</si>
  <si>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</si>
  <si>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</si>
  <si>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</si>
  <si>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</si>
  <si>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</si>
  <si>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</si>
  <si>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</si>
  <si>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</si>
  <si>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</si>
  <si>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</si>
  <si>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</si>
  <si>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</si>
  <si>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</si>
  <si>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</si>
  <si>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</si>
  <si>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</si>
  <si>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</si>
  <si>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</si>
  <si>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</si>
  <si>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</si>
  <si>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</si>
  <si>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</si>
  <si>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</si>
  <si>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</si>
  <si>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</si>
  <si>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</si>
  <si>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</si>
  <si>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</si>
  <si>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</si>
  <si>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</si>
  <si>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</si>
  <si>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</si>
  <si>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</si>
  <si>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</si>
  <si>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</si>
  <si>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</si>
  <si>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</si>
  <si>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</si>
  <si>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</si>
  <si>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</si>
  <si>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</si>
  <si>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</si>
  <si>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</si>
  <si>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</si>
  <si>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</si>
  <si>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</si>
  <si>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</si>
  <si>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</si>
  <si>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</si>
  <si>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</si>
  <si>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</si>
  <si>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</si>
  <si>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</si>
  <si>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</si>
  <si>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</si>
  <si>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</si>
  <si>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</si>
  <si>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</si>
  <si>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</si>
  <si>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</si>
  <si>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</si>
  <si>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</si>
  <si>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</si>
  <si>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</si>
  <si>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</si>
  <si>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</si>
  <si>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</si>
  <si>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</si>
  <si>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</si>
  <si>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</si>
  <si>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</si>
  <si>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</si>
  <si>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</si>
  <si>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</si>
  <si>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</si>
  <si>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</si>
  <si>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</si>
  <si>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</si>
  <si>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</si>
  <si>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</si>
  <si>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</si>
  <si>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</si>
  <si>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</si>
  <si>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</si>
  <si>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</si>
  <si>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</si>
  <si>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</si>
  <si>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</si>
  <si>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</si>
  <si>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</si>
  <si>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</si>
  <si>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</si>
  <si>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</si>
  <si>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</si>
  <si>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</si>
  <si>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</si>
  <si>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</si>
  <si>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</si>
  <si>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</si>
  <si>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</si>
  <si>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</si>
  <si>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</si>
  <si>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</si>
  <si>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</si>
  <si>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</si>
  <si>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</si>
  <si>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</si>
  <si>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</si>
  <si>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</si>
  <si>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</si>
  <si>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</si>
  <si>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</si>
  <si>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</si>
  <si>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</si>
  <si>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</si>
  <si>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</si>
  <si>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</si>
  <si>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</si>
  <si>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</si>
  <si>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</si>
  <si>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</si>
  <si>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</si>
  <si>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</si>
  <si>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</si>
  <si>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</si>
  <si>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</si>
  <si>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</si>
  <si>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</si>
  <si>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</si>
  <si>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</si>
  <si>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</si>
  <si>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</si>
  <si>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</si>
  <si>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</si>
  <si>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</si>
  <si>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</si>
  <si>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</si>
  <si>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</si>
  <si>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</si>
  <si>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</si>
  <si>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</si>
  <si>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</si>
  <si>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</si>
  <si>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</si>
  <si>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</si>
  <si>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</si>
  <si>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</si>
  <si>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</si>
  <si>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</si>
  <si>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</si>
  <si>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</si>
  <si>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</si>
  <si>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</si>
  <si>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</si>
  <si>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</si>
  <si>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</si>
  <si>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</si>
  <si>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</si>
  <si>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</si>
  <si>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</si>
  <si>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</si>
  <si>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</si>
  <si>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</si>
  <si>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</si>
  <si>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</si>
  <si>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</si>
  <si>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</si>
  <si>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</si>
  <si>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</si>
  <si>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</si>
  <si>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</si>
  <si>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</si>
  <si>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</si>
  <si>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</si>
  <si>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</si>
  <si>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</si>
  <si>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</si>
  <si>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</si>
  <si>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</si>
  <si>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</si>
  <si>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</si>
  <si>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</si>
  <si>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</si>
  <si>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</si>
  <si>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</si>
  <si>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</si>
  <si>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</si>
  <si>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</si>
  <si>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</si>
  <si>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</si>
  <si>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</si>
  <si>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</si>
  <si>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</si>
  <si>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</si>
  <si>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</si>
  <si>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</si>
  <si>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</si>
  <si>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</si>
  <si>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</si>
  <si>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</si>
  <si>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</si>
  <si>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</si>
  <si>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</si>
  <si>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</si>
  <si>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</si>
  <si>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</si>
  <si>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</si>
  <si>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</si>
  <si>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</si>
  <si>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</si>
  <si>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</si>
  <si>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</si>
  <si>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</si>
  <si>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</si>
  <si>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</si>
  <si>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</si>
  <si>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</si>
  <si>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</si>
  <si>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</si>
  <si>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</si>
  <si>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</si>
  <si>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</si>
  <si>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</si>
  <si>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</si>
  <si>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</si>
  <si>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</si>
  <si>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</si>
  <si>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</si>
  <si>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</si>
  <si>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</si>
  <si>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</si>
  <si>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</si>
  <si>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</si>
  <si>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</si>
  <si>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</si>
  <si>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</si>
  <si>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</si>
  <si>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</si>
  <si>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</si>
  <si>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</si>
  <si>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</si>
  <si>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</si>
  <si>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</si>
  <si>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</si>
  <si>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</si>
  <si>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</si>
  <si>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</si>
  <si>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</si>
  <si>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</si>
  <si>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</si>
  <si>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</si>
  <si>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</si>
  <si>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</si>
  <si>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</si>
  <si>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</si>
  <si>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</si>
  <si>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</si>
  <si>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</si>
  <si>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</si>
  <si>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</si>
  <si>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</si>
  <si>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</si>
  <si>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</si>
  <si>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</si>
  <si>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</si>
  <si>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</si>
  <si>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</si>
  <si>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</si>
  <si>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</si>
  <si>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</si>
  <si>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</si>
  <si>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</si>
  <si>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</si>
  <si>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</si>
  <si>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</si>
  <si>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</si>
  <si>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</si>
  <si>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</si>
  <si>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</si>
  <si>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</si>
  <si>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</si>
  <si>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</si>
  <si>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</si>
  <si>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</si>
  <si>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</si>
  <si>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</si>
  <si>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</si>
  <si>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</si>
  <si>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</si>
  <si>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</si>
  <si>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</si>
  <si>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</si>
  <si>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</si>
  <si>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</si>
  <si>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</si>
  <si>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</si>
  <si>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</si>
  <si>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</si>
  <si>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</si>
  <si>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</si>
  <si>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</si>
  <si>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</si>
  <si>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</si>
  <si>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</si>
  <si>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</si>
  <si>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</si>
  <si>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</si>
  <si>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</si>
  <si>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</si>
  <si>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</si>
  <si>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</si>
  <si>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</si>
  <si>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</si>
  <si>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</si>
  <si>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</si>
  <si>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</si>
  <si>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</si>
  <si>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</si>
  <si>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</si>
  <si>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</si>
  <si>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</si>
  <si>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</si>
  <si>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</si>
  <si>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</si>
  <si>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</si>
  <si>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</si>
  <si>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</si>
  <si>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</si>
  <si>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</si>
  <si>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</si>
  <si>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</si>
  <si>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</si>
  <si>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</si>
  <si>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</si>
  <si>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</si>
  <si>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</si>
  <si>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</si>
  <si>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</si>
  <si>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</si>
  <si>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</si>
  <si>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</si>
  <si>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</si>
  <si>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</si>
  <si>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</si>
  <si>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</si>
  <si>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</si>
  <si>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</si>
  <si>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</si>
  <si>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</si>
  <si>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</si>
  <si>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</si>
  <si>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</si>
  <si>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</si>
  <si>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</si>
  <si>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</si>
  <si>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</si>
  <si>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</si>
  <si>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</si>
  <si>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</si>
  <si>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</si>
  <si>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</si>
  <si>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</si>
  <si>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</si>
  <si>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</si>
  <si>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</si>
  <si>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</si>
  <si>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</si>
  <si>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</si>
  <si>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</si>
  <si>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</si>
  <si>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</si>
  <si>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</si>
  <si>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</si>
  <si>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</si>
  <si>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</si>
  <si>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</si>
  <si>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</si>
  <si>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</si>
  <si>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</si>
  <si>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</si>
  <si>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</si>
  <si>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</si>
  <si>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</si>
  <si>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</si>
  <si>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</si>
  <si>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</si>
  <si>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</si>
  <si>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</si>
  <si>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</si>
  <si>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</si>
  <si>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</si>
  <si>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</si>
  <si>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</si>
  <si>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</si>
  <si>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</si>
  <si>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</si>
  <si>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</si>
  <si>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</si>
  <si>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</si>
  <si>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</si>
  <si>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</si>
  <si>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</si>
  <si>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</si>
  <si>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</si>
  <si>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</si>
  <si>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</si>
  <si>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</si>
  <si>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</si>
  <si>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</si>
  <si>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</si>
  <si>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</si>
  <si>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</si>
  <si>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</si>
  <si>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</si>
  <si>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</si>
  <si>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</si>
  <si>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</si>
  <si>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</si>
  <si>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</si>
  <si>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</si>
  <si>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</si>
  <si>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</si>
  <si>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</si>
  <si>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</si>
  <si>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</si>
  <si>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</si>
  <si>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</si>
  <si>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</si>
  <si>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</si>
  <si>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</si>
  <si>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</si>
  <si>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</si>
  <si>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</si>
  <si>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</si>
  <si>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</si>
  <si>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</si>
  <si>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</si>
  <si>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</si>
  <si>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</si>
  <si>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</si>
  <si>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</si>
  <si>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</si>
  <si>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</si>
  <si>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</si>
  <si>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</si>
  <si>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</si>
  <si>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</si>
  <si>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</si>
  <si>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</si>
  <si>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</si>
  <si>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</si>
  <si>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</si>
  <si>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</si>
  <si>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</si>
  <si>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</si>
  <si>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</si>
  <si>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</si>
  <si>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</si>
  <si>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</si>
  <si>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</si>
  <si>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</si>
  <si>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</si>
  <si>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</si>
  <si>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</si>
  <si>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</si>
  <si>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</si>
  <si>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</si>
  <si>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</si>
  <si>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</si>
  <si>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</si>
  <si>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</si>
  <si>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</si>
  <si>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</si>
  <si>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</si>
  <si>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</si>
  <si>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</si>
  <si>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</si>
  <si>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</si>
  <si>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</si>
  <si>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</si>
  <si>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</si>
  <si>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</si>
  <si>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</si>
  <si>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</si>
  <si>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</si>
  <si>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</si>
  <si>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</si>
  <si>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</si>
  <si>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</si>
  <si>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</si>
  <si>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</si>
  <si>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</si>
  <si>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</si>
  <si>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</si>
  <si>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</si>
  <si>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</si>
  <si>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</si>
  <si>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</si>
  <si>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</si>
  <si>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</si>
  <si>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</si>
  <si>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</si>
  <si>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</si>
  <si>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</si>
  <si>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</si>
  <si>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</si>
  <si>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</si>
  <si>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</si>
  <si>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</si>
  <si>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</si>
  <si>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</si>
  <si>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</si>
  <si>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</si>
  <si>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</si>
  <si>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</si>
  <si>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</si>
  <si>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</si>
  <si>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</si>
  <si>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</si>
  <si>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</si>
  <si>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</si>
  <si>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</si>
  <si>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</si>
  <si>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</si>
  <si>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</si>
  <si>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</si>
  <si>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</si>
  <si>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</si>
  <si>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</si>
  <si>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</si>
  <si>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</si>
  <si>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</si>
  <si>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</si>
  <si>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</si>
  <si>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</si>
  <si>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</si>
  <si>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</si>
  <si>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</si>
  <si>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</si>
  <si>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</si>
  <si>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</si>
  <si>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</si>
  <si>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</si>
  <si>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</si>
  <si>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</si>
  <si>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</si>
  <si>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</si>
  <si>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</si>
  <si>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</si>
  <si>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</si>
  <si>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</si>
  <si>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</si>
  <si>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</si>
  <si>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</si>
  <si>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</si>
  <si>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</si>
  <si>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</si>
  <si>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</si>
  <si>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</si>
  <si>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</si>
  <si>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</si>
  <si>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</si>
  <si>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</si>
  <si>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</si>
  <si>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</si>
  <si>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</si>
  <si>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</si>
  <si>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</si>
  <si>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</si>
  <si>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</si>
  <si>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</si>
  <si>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</si>
  <si>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</si>
  <si>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</si>
  <si>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</si>
  <si>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</si>
  <si>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</si>
  <si>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</si>
  <si>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</si>
  <si>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</si>
  <si>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</si>
  <si>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</si>
  <si>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</si>
  <si>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</si>
  <si>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</si>
  <si>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</si>
  <si>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</si>
  <si>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</si>
  <si>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</si>
  <si>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</si>
  <si>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</si>
  <si>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</si>
  <si>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</si>
  <si>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</si>
  <si>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</si>
  <si>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</si>
  <si>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</si>
  <si>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</si>
  <si>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</si>
  <si>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</si>
  <si>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</si>
  <si>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</si>
  <si>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</si>
  <si>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</si>
  <si>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</si>
  <si>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</si>
  <si>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</si>
  <si>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</si>
  <si>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</si>
  <si>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</si>
  <si>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</si>
  <si>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</si>
  <si>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</si>
  <si>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</si>
  <si>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</si>
  <si>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</si>
  <si>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</si>
  <si>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</si>
  <si>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</si>
  <si>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</si>
  <si>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</si>
  <si>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</si>
  <si>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</si>
  <si>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</si>
  <si>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</si>
  <si>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</si>
  <si>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</si>
  <si>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</si>
  <si>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</si>
  <si>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</si>
  <si>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</si>
  <si>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</si>
  <si>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</si>
  <si>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</si>
  <si>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</si>
  <si>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</si>
  <si>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</si>
  <si>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</si>
  <si>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</si>
  <si>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</si>
  <si>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</si>
  <si>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</si>
  <si>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</si>
  <si>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</si>
  <si>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</si>
  <si>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</si>
  <si>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</si>
  <si>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</si>
  <si>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</si>
  <si>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</si>
  <si>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</si>
  <si>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</si>
  <si>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</si>
  <si>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</si>
  <si>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</si>
  <si>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</si>
  <si>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</si>
  <si>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</si>
  <si>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</si>
  <si>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</si>
  <si>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</si>
  <si>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</si>
  <si>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</si>
  <si>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</si>
  <si>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</si>
  <si>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</si>
  <si>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</si>
  <si>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</si>
  <si>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</si>
  <si>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</si>
  <si>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</si>
  <si>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</si>
  <si>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</si>
  <si>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</si>
  <si>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</si>
  <si>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</si>
  <si>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</si>
  <si>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</si>
  <si>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</si>
  <si>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</si>
  <si>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</si>
  <si>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</si>
  <si>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</si>
  <si>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</si>
  <si>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</si>
  <si>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</si>
  <si>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</si>
  <si>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</si>
  <si>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</si>
  <si>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</si>
  <si>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</si>
  <si>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</si>
  <si>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</si>
  <si>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</si>
  <si>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</si>
  <si>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</si>
  <si>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</si>
  <si>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</si>
  <si>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</si>
  <si>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</si>
  <si>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</si>
  <si>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</si>
  <si>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</si>
  <si>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</si>
  <si>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</si>
  <si>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</si>
  <si>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</si>
  <si>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</si>
  <si>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</si>
  <si>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</si>
  <si>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</si>
  <si>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</si>
  <si>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</si>
  <si>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</si>
  <si>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</si>
  <si>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</si>
  <si>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</si>
  <si>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</si>
  <si>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</si>
  <si>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</si>
  <si>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</si>
  <si>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</si>
  <si>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</si>
  <si>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</si>
  <si>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</si>
  <si>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</si>
  <si>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</si>
  <si>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</si>
  <si>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</si>
  <si>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</si>
  <si>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</si>
  <si>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</si>
  <si>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</si>
  <si>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</si>
  <si>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</si>
  <si>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</si>
  <si>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</si>
  <si>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</si>
  <si>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</si>
  <si>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</si>
  <si>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</si>
  <si>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</si>
  <si>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</si>
  <si>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</si>
  <si>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</si>
  <si>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</si>
  <si>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</si>
  <si>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</si>
  <si>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</si>
  <si>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</si>
  <si>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</si>
  <si>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</si>
  <si>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</si>
  <si>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</si>
  <si>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</si>
  <si>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</si>
  <si>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</si>
  <si>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</si>
  <si>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</si>
  <si>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</si>
  <si>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</si>
  <si>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</si>
  <si>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</si>
  <si>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</si>
  <si>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</si>
  <si>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</si>
  <si>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</si>
  <si>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</si>
  <si>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</si>
  <si>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</si>
  <si>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</si>
  <si>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</si>
  <si>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</si>
  <si>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</si>
  <si>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</si>
  <si>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</si>
  <si>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</si>
  <si>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</si>
  <si>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</si>
  <si>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</si>
  <si>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</si>
  <si>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</si>
  <si>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</si>
  <si>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</si>
  <si>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</si>
  <si>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</si>
  <si>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</si>
  <si>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</si>
  <si>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</si>
  <si>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</si>
  <si>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</si>
  <si>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</si>
  <si>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</si>
  <si>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</si>
  <si>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</si>
  <si>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</si>
  <si>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</si>
  <si>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</si>
  <si>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</si>
  <si>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</si>
  <si>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</si>
  <si>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</si>
  <si>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</si>
  <si>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</si>
  <si>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</si>
  <si>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</si>
  <si>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</si>
  <si>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</si>
  <si>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</si>
  <si>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</si>
  <si>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</si>
  <si>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</si>
  <si>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</si>
  <si>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</si>
  <si>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</si>
  <si>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</si>
  <si>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</si>
  <si>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</si>
  <si>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</si>
  <si>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</si>
  <si>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</si>
  <si>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</si>
  <si>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</si>
  <si>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</si>
  <si>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</si>
  <si>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</si>
  <si>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</si>
  <si>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</si>
  <si>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</si>
  <si>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</si>
  <si>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</si>
  <si>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</si>
  <si>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</si>
  <si>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</si>
  <si>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</si>
  <si>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</si>
  <si>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</si>
  <si>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</si>
  <si>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</si>
  <si>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</si>
  <si>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</si>
  <si>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</si>
  <si>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</si>
  <si>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</si>
  <si>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</si>
  <si>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</si>
  <si>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</si>
  <si>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</si>
  <si>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</si>
  <si>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</si>
  <si>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</si>
  <si>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</si>
  <si>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</si>
  <si>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</si>
  <si>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</si>
  <si>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</si>
  <si>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</si>
  <si>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</si>
  <si>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</si>
  <si>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</si>
  <si>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</si>
  <si>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</si>
  <si>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</si>
  <si>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</si>
  <si>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</si>
  <si>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</si>
  <si>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</si>
  <si>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</si>
  <si>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</si>
  <si>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</si>
  <si>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</si>
  <si>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</si>
  <si>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</si>
  <si>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</si>
  <si>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</si>
  <si>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</si>
  <si>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</si>
  <si>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</si>
  <si>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</si>
  <si>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</si>
  <si>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</si>
  <si>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</si>
  <si>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</si>
  <si>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</si>
  <si>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</si>
  <si>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</si>
  <si>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</si>
  <si>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</si>
  <si>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</si>
  <si>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</si>
  <si>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</si>
  <si>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</si>
  <si>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</si>
  <si>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</si>
  <si>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</si>
  <si>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</si>
  <si>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</si>
  <si>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</si>
  <si>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</si>
  <si>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</si>
  <si>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</si>
  <si>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</si>
  <si>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</si>
  <si>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</si>
  <si>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</si>
  <si>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</si>
  <si>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</si>
  <si>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</si>
  <si>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</si>
  <si>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</si>
  <si>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</si>
  <si>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</si>
  <si>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</si>
  <si>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</si>
  <si>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</si>
  <si>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</si>
  <si>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</si>
  <si>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</si>
  <si>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</si>
  <si>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</si>
  <si>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</si>
  <si>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</si>
  <si>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</si>
  <si>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</si>
  <si>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</si>
  <si>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</si>
  <si>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</si>
  <si>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</si>
  <si>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</si>
  <si>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</si>
  <si>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</si>
  <si>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</si>
  <si>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</si>
  <si>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</si>
  <si>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</si>
  <si>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</si>
  <si>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</si>
  <si>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</si>
  <si>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</si>
  <si>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</si>
  <si>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</si>
  <si>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</si>
  <si>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</si>
  <si>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</si>
  <si>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</si>
  <si>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</si>
  <si>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</si>
  <si>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</si>
  <si>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</si>
  <si>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</si>
  <si>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</si>
  <si>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</si>
  <si>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</si>
  <si>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</si>
  <si>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</si>
  <si>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</si>
  <si>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</si>
  <si>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</si>
  <si>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</si>
  <si>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</si>
  <si>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</si>
  <si>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</si>
  <si>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</si>
  <si>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</si>
  <si>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</si>
  <si>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</si>
  <si>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</si>
  <si>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</si>
  <si>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</si>
  <si>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</si>
  <si>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</si>
  <si>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</si>
  <si>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</si>
  <si>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</si>
  <si>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</si>
  <si>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</si>
  <si>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</si>
  <si>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</si>
  <si>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</si>
  <si>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</si>
  <si>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</si>
  <si>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</si>
  <si>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</si>
  <si>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</si>
  <si>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</si>
  <si>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</si>
  <si>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</si>
  <si>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</si>
  <si>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</si>
  <si>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</si>
  <si>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</si>
  <si>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</si>
  <si>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</si>
  <si>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</si>
  <si>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</si>
  <si>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</si>
  <si>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</si>
  <si>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</si>
  <si>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</si>
  <si>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</si>
  <si>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</si>
  <si>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</si>
  <si>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</si>
  <si>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</si>
  <si>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</si>
  <si>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</si>
  <si>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</si>
  <si>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</si>
  <si>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</si>
  <si>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</si>
  <si>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</si>
  <si>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</si>
  <si>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</si>
  <si>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</si>
  <si>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</si>
  <si>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</si>
  <si>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</si>
  <si>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</si>
  <si>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</si>
  <si>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</si>
  <si>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</si>
  <si>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</si>
  <si>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</si>
  <si>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</si>
  <si>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</si>
  <si>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</si>
  <si>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</si>
  <si>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</si>
  <si>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</si>
  <si>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</si>
  <si>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</si>
  <si>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</si>
  <si>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</si>
  <si>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</si>
  <si>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</si>
  <si>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</si>
  <si>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</si>
  <si>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</si>
  <si>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</si>
  <si>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</si>
  <si>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</si>
  <si>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</si>
  <si>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</si>
  <si>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</si>
  <si>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</si>
  <si>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</si>
  <si>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</si>
  <si>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</si>
  <si>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</si>
  <si>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</si>
  <si>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</si>
  <si>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</si>
  <si>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</si>
  <si>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</si>
  <si>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</si>
  <si>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</si>
  <si>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</si>
  <si>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</si>
  <si>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</si>
  <si>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</si>
  <si>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</si>
  <si>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</si>
  <si>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</si>
  <si>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</si>
  <si>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</si>
  <si>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</si>
  <si>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</si>
  <si>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</si>
  <si>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</si>
  <si>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</si>
  <si>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</si>
  <si>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</si>
  <si>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</si>
  <si>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</si>
  <si>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</si>
  <si>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</si>
  <si>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</si>
  <si>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</si>
  <si>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</si>
  <si>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</si>
  <si>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</si>
  <si>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</si>
  <si>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</si>
  <si>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</si>
  <si>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</si>
  <si>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</si>
  <si>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</si>
  <si>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</si>
  <si>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</si>
  <si>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</si>
  <si>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</si>
  <si>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</si>
  <si>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</si>
  <si>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</si>
  <si>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</si>
  <si>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</si>
  <si>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</si>
  <si>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</si>
  <si>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</si>
  <si>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</si>
  <si>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</si>
  <si>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</si>
  <si>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</si>
  <si>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</si>
  <si>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</si>
  <si>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</si>
  <si>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</si>
  <si>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</si>
  <si>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</si>
  <si>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</si>
  <si>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</si>
  <si>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</si>
  <si>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</si>
  <si>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</si>
  <si>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</si>
  <si>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</si>
  <si>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</si>
  <si>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</si>
  <si>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</si>
  <si>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</si>
  <si>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</si>
  <si>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</si>
  <si>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</si>
  <si>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</si>
  <si>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</si>
  <si>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</si>
  <si>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</si>
  <si>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</si>
  <si>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</si>
  <si>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</si>
  <si>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</si>
  <si>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</si>
  <si>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</si>
  <si>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</si>
  <si>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</si>
  <si>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</si>
  <si>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</si>
  <si>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</si>
  <si>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</si>
  <si>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</si>
  <si>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</si>
  <si>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</si>
  <si>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</si>
  <si>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</si>
  <si>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</si>
  <si>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</si>
  <si>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</si>
  <si>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</si>
  <si>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</si>
  <si>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</si>
  <si>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</si>
  <si>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</si>
  <si>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</si>
  <si>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</si>
  <si>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</si>
  <si>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</si>
  <si>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</si>
  <si>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</si>
  <si>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</si>
  <si>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</si>
  <si>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</si>
  <si>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</si>
  <si>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</si>
  <si>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</si>
  <si>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</si>
  <si>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</si>
  <si>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</si>
  <si>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</si>
  <si>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</si>
  <si>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</si>
  <si>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</si>
  <si>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</si>
  <si>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</si>
  <si>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</si>
  <si>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</si>
  <si>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</si>
  <si>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</si>
  <si>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</si>
  <si>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</si>
  <si>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</si>
  <si>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</si>
  <si>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</si>
  <si>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</si>
  <si>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</si>
  <si>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</si>
  <si>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</si>
  <si>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</si>
  <si>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</si>
  <si>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</si>
  <si>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</si>
  <si>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</si>
  <si>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</si>
  <si>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</si>
  <si>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</si>
  <si>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</si>
  <si>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</si>
  <si>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</si>
  <si>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</si>
  <si>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</si>
  <si>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</si>
  <si>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</si>
  <si>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</si>
  <si>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</si>
  <si>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</si>
  <si>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</si>
  <si>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</si>
  <si>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</si>
  <si>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</si>
  <si>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</si>
  <si>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</si>
  <si>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</si>
  <si>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</si>
  <si>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</si>
  <si>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</si>
  <si>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</si>
  <si>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</si>
  <si>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</si>
  <si>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</si>
  <si>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</si>
  <si>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</si>
  <si>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</si>
  <si>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</si>
  <si>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</si>
  <si>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</si>
  <si>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</si>
  <si>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</si>
  <si>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</si>
  <si>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</si>
  <si>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</si>
  <si>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</si>
  <si>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</si>
  <si>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</si>
  <si>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</si>
  <si>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</si>
  <si>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</si>
  <si>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</si>
  <si>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</si>
  <si>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</si>
  <si>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</si>
  <si>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</si>
  <si>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</si>
  <si>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</si>
  <si>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</si>
  <si>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</si>
  <si>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</si>
  <si>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</si>
  <si>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</si>
  <si>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</si>
  <si>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</si>
  <si>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</si>
  <si>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</si>
  <si>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</si>
  <si>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</si>
  <si>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</si>
  <si>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</si>
  <si>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</si>
  <si>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</si>
  <si>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</si>
  <si>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</si>
  <si>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</si>
  <si>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</si>
  <si>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</si>
  <si>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</si>
  <si>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</si>
  <si>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</si>
  <si>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</si>
  <si>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</si>
  <si>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</si>
  <si>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</si>
  <si>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</si>
  <si>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</si>
  <si>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</si>
  <si>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</si>
  <si>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</si>
  <si>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</si>
  <si>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</si>
  <si>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</si>
  <si>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</si>
  <si>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</si>
  <si>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</si>
  <si>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</si>
  <si>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</si>
  <si>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</si>
  <si>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</si>
  <si>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</si>
  <si>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</si>
  <si>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</si>
  <si>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</si>
  <si>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</si>
  <si>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</si>
  <si>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</si>
  <si>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</si>
  <si>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</si>
  <si>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</si>
  <si>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</si>
  <si>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</si>
  <si>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</si>
  <si>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</si>
  <si>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</si>
  <si>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</si>
  <si>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</si>
  <si>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</si>
  <si>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</si>
  <si>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</si>
  <si>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</si>
  <si>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</si>
  <si>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</si>
  <si>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</si>
  <si>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</si>
  <si>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</si>
  <si>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</si>
  <si>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</si>
  <si>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</si>
  <si>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</si>
  <si>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</si>
  <si>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</si>
  <si>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</si>
  <si>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</si>
  <si>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</si>
  <si>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</si>
  <si>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</si>
  <si>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</si>
  <si>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</si>
  <si>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</si>
  <si>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</si>
  <si>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</si>
  <si>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</si>
  <si>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</si>
  <si>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</si>
  <si>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</si>
  <si>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</si>
  <si>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</si>
  <si>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</si>
  <si>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</si>
  <si>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</si>
  <si>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</si>
  <si>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</si>
  <si>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</si>
  <si>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</si>
  <si>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</si>
  <si>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</si>
  <si>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</si>
  <si>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</si>
  <si>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</si>
  <si>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</si>
  <si>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</si>
  <si>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</si>
  <si>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</si>
  <si>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</si>
  <si>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</si>
  <si>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</si>
  <si>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</si>
  <si>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</si>
  <si>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</si>
  <si>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</si>
  <si>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</si>
  <si>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</si>
  <si>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</si>
  <si>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</si>
  <si>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</si>
  <si>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</si>
  <si>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</si>
  <si>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</si>
  <si>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</si>
  <si>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</si>
  <si>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</si>
  <si>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</si>
  <si>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</si>
  <si>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</si>
  <si>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</si>
  <si>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</si>
  <si>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</si>
  <si>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</si>
  <si>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</si>
  <si>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</si>
  <si>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</si>
  <si>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</si>
  <si>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</si>
  <si>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</si>
  <si>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</si>
  <si>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</si>
  <si>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</si>
  <si>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</si>
  <si>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</si>
  <si>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</si>
  <si>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</si>
  <si>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</si>
  <si>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</si>
  <si>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</si>
  <si>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</si>
  <si>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</si>
  <si>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</si>
  <si>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</si>
  <si>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</si>
  <si>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</si>
  <si>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</si>
  <si>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</si>
  <si>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</si>
  <si>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</si>
  <si>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</si>
  <si>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</si>
  <si>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</si>
  <si>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</si>
  <si>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</si>
  <si>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</si>
  <si>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</si>
  <si>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</si>
  <si>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</si>
  <si>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</si>
  <si>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</si>
  <si>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</si>
  <si>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</si>
  <si>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</si>
  <si>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</si>
  <si>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</si>
  <si>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</si>
  <si>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</si>
  <si>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</si>
  <si>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</si>
  <si>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</si>
  <si>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</si>
  <si>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</si>
  <si>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</si>
  <si>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</si>
  <si>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</si>
  <si>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</si>
  <si>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</si>
  <si>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</si>
  <si>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</si>
  <si>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</si>
  <si>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</si>
  <si>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</si>
  <si>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</si>
  <si>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</si>
  <si>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</si>
  <si>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</si>
  <si>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</si>
  <si>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</si>
  <si>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</si>
  <si>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</si>
  <si>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</si>
  <si>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</si>
  <si>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</si>
  <si>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</si>
  <si>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</si>
  <si>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</si>
  <si>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</si>
  <si>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</si>
  <si>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</si>
  <si>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</si>
  <si>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</si>
  <si>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</si>
  <si>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</si>
  <si>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</si>
  <si>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</si>
  <si>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</si>
  <si>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</si>
  <si>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</si>
  <si>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</si>
  <si>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</si>
  <si>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</si>
  <si>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</si>
  <si>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</si>
  <si>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</si>
  <si>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</si>
  <si>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</si>
  <si>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</si>
  <si>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</si>
  <si>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</si>
  <si>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</si>
  <si>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</si>
  <si>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</si>
  <si>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</si>
  <si>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</si>
  <si>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</si>
  <si>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</si>
  <si>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</si>
  <si>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</si>
  <si>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</si>
  <si>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</si>
  <si>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</si>
  <si>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</si>
  <si>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</si>
  <si>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</si>
  <si>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</si>
  <si>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</si>
  <si>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</si>
  <si>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</si>
  <si>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</si>
  <si>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</si>
  <si>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</si>
  <si>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</si>
  <si>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</si>
  <si>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</si>
  <si>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</si>
  <si>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</si>
  <si>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</si>
  <si>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</si>
  <si>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</si>
  <si>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</si>
  <si>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</si>
  <si>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</si>
  <si>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</si>
  <si>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</si>
  <si>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</si>
  <si>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</si>
  <si>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</si>
  <si>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</si>
  <si>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</si>
  <si>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</si>
  <si>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</si>
  <si>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</si>
  <si>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</si>
  <si>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</si>
  <si>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</si>
  <si>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</si>
  <si>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</si>
  <si>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</si>
  <si>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</si>
  <si>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</si>
  <si>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</si>
  <si>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</si>
  <si>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</si>
  <si>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</si>
  <si>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</si>
  <si>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</si>
  <si>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</si>
  <si>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</si>
  <si>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</si>
  <si>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</si>
  <si>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</si>
  <si>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</si>
  <si>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</si>
  <si>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</si>
  <si>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</si>
  <si>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</si>
  <si>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</si>
  <si>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</si>
  <si>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</si>
  <si>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</si>
  <si>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</si>
  <si>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</si>
  <si>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</si>
  <si>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</si>
  <si>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</si>
  <si>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</si>
  <si>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</si>
  <si>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</si>
  <si>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</si>
  <si>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</si>
  <si>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</si>
  <si>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</si>
  <si>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</si>
  <si>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</si>
  <si>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</si>
  <si>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</si>
  <si>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</si>
  <si>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</si>
  <si>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</si>
  <si>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</si>
  <si>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</si>
  <si>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</si>
  <si>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</si>
  <si>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</si>
  <si>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</si>
  <si>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</si>
  <si>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</si>
  <si>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</si>
  <si>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</si>
  <si>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</si>
  <si>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</si>
  <si>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</si>
  <si>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</si>
  <si>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</si>
  <si>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</si>
  <si>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</si>
  <si>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</si>
  <si>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</si>
  <si>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</si>
  <si>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</si>
  <si>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</si>
  <si>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</si>
  <si>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</si>
  <si>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</si>
  <si>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</si>
  <si>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</si>
  <si>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</si>
  <si>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</si>
  <si>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</si>
  <si>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</si>
  <si>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</si>
  <si>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</si>
  <si>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</si>
  <si>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</si>
  <si>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</si>
  <si>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</si>
  <si>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</si>
  <si>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</si>
  <si>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</si>
  <si>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</si>
  <si>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</si>
  <si>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</si>
  <si>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</si>
  <si>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</si>
  <si>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</si>
  <si>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</si>
  <si>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</si>
  <si>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</si>
  <si>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</si>
  <si>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</si>
  <si>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</si>
  <si>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</si>
  <si>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</si>
  <si>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</si>
  <si>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</si>
  <si>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</si>
  <si>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</si>
  <si>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</si>
  <si>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</si>
  <si>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</si>
  <si>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</si>
  <si>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</si>
  <si>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</si>
  <si>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</si>
  <si>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</si>
  <si>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</si>
  <si>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</si>
  <si>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</si>
  <si>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</si>
  <si>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</si>
  <si>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</si>
  <si>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</si>
  <si>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</si>
  <si>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</si>
  <si>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</si>
  <si>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</si>
  <si>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</si>
  <si>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</si>
  <si>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</si>
  <si>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</si>
  <si>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</si>
  <si>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</si>
  <si>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</si>
  <si>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</si>
  <si>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</si>
  <si>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</si>
  <si>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</si>
  <si>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</si>
  <si>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</si>
  <si>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</si>
  <si>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</si>
  <si>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</si>
  <si>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</si>
  <si>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</si>
  <si>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</si>
  <si>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</si>
  <si>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</si>
  <si>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</si>
  <si>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</si>
  <si>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</si>
  <si>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</si>
  <si>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</si>
  <si>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</si>
  <si>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</si>
  <si>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</si>
  <si>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</si>
  <si>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</si>
  <si>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</si>
  <si>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</si>
  <si>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</si>
  <si>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</si>
  <si>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</si>
  <si>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</si>
  <si>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</si>
  <si>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</si>
  <si>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</si>
  <si>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</si>
  <si>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</si>
  <si>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</si>
  <si>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</si>
  <si>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</si>
  <si>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</si>
  <si>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</si>
  <si>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</si>
  <si>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</si>
  <si>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</si>
  <si>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</si>
  <si>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</si>
  <si>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</si>
  <si>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</si>
  <si>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</si>
  <si>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</si>
  <si>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</si>
  <si>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</si>
  <si>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</si>
  <si>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</si>
  <si>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</si>
  <si>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</si>
  <si>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</si>
  <si>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</si>
  <si>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</si>
  <si>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</si>
  <si>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</si>
  <si>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</si>
  <si>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</si>
  <si>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</si>
  <si>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</si>
  <si>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</si>
  <si>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</si>
  <si>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</si>
  <si>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</si>
  <si>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</si>
  <si>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</si>
  <si>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</si>
  <si>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</si>
  <si>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</si>
  <si>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</si>
  <si>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</si>
  <si>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</si>
  <si>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</si>
  <si>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</si>
  <si>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</si>
  <si>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</si>
  <si>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</si>
  <si>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</si>
  <si>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</si>
  <si>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</si>
  <si>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</si>
  <si>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</si>
  <si>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</si>
  <si>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</si>
  <si>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</si>
  <si>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</si>
  <si>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</si>
  <si>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</si>
  <si>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</si>
  <si>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</si>
  <si>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</si>
  <si>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</si>
  <si>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</si>
  <si>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</si>
  <si>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</si>
  <si>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</si>
  <si>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</si>
  <si>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</si>
  <si>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</si>
  <si>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</si>
  <si>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</si>
  <si>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</si>
  <si>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</si>
  <si>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</si>
  <si>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</si>
  <si>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</si>
  <si>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</si>
  <si>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</si>
  <si>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</si>
  <si>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</si>
  <si>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</si>
  <si>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</si>
  <si>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</si>
  <si>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</si>
  <si>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</si>
  <si>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</si>
  <si>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</si>
  <si>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</si>
  <si>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</si>
  <si>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</si>
  <si>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</si>
  <si>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</si>
  <si>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</si>
  <si>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</si>
  <si>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</si>
  <si>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</si>
  <si>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</si>
  <si>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</si>
  <si>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</si>
  <si>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</si>
  <si>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</si>
  <si>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</si>
  <si>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</si>
  <si>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</si>
  <si>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</si>
  <si>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</si>
  <si>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</si>
  <si>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</si>
  <si>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</si>
  <si>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</si>
  <si>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</si>
  <si>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</si>
  <si>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</si>
  <si>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</si>
  <si>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</si>
  <si>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</si>
  <si>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</si>
  <si>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</si>
  <si>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</si>
  <si>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</si>
  <si>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</si>
  <si>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</si>
  <si>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</si>
  <si>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</si>
  <si>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</si>
  <si>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</si>
  <si>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</si>
  <si>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</si>
  <si>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</si>
  <si>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</si>
  <si>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</si>
  <si>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</si>
  <si>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</si>
  <si>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</si>
  <si>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</si>
  <si>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</si>
  <si>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</si>
  <si>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</si>
  <si>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</si>
  <si>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</si>
  <si>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</si>
  <si>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</si>
  <si>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</si>
  <si>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</si>
  <si>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</si>
  <si>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</si>
  <si>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</si>
  <si>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</si>
  <si>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</si>
  <si>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</si>
  <si>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</si>
  <si>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</si>
  <si>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</si>
  <si>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</si>
  <si>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</si>
  <si>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</si>
  <si>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</si>
  <si>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</si>
  <si>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</si>
  <si>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</si>
  <si>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</si>
  <si>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</si>
  <si>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</si>
  <si>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</si>
  <si>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</si>
  <si>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</si>
  <si>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</si>
  <si>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</si>
  <si>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</si>
  <si>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</si>
  <si>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</si>
  <si>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</si>
  <si>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</si>
  <si>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</si>
  <si>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</si>
  <si>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</si>
  <si>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</si>
  <si>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</si>
  <si>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</si>
  <si>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</si>
  <si>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</si>
  <si>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</si>
  <si>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</si>
  <si>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</si>
  <si>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</si>
  <si>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</si>
  <si>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</si>
  <si>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</si>
  <si>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</si>
  <si>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</si>
  <si>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</si>
  <si>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</si>
  <si>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</si>
  <si>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</si>
  <si>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</si>
  <si>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</si>
  <si>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</si>
  <si>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</si>
  <si>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</si>
  <si>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</si>
  <si>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</si>
  <si>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</si>
  <si>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</si>
  <si>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</si>
  <si>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</si>
  <si>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</si>
  <si>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</si>
  <si>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</si>
  <si>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</si>
  <si>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</si>
  <si>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</si>
  <si>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</si>
  <si>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</si>
  <si>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</si>
  <si>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</si>
  <si>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</si>
  <si>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</si>
  <si>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</si>
  <si>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</si>
  <si>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</si>
  <si>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</si>
  <si>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</si>
  <si>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</si>
  <si>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</si>
  <si>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</si>
  <si>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</si>
  <si>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</si>
  <si>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</si>
  <si>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</si>
  <si>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</si>
  <si>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</si>
  <si>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</si>
  <si>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</si>
  <si>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</si>
  <si>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</si>
  <si>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</si>
  <si>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</si>
  <si>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</si>
  <si>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</si>
  <si>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</si>
  <si>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</si>
  <si>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</si>
  <si>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</si>
  <si>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</si>
  <si>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</si>
  <si>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</si>
  <si>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</si>
  <si>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</si>
  <si>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</si>
  <si>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</si>
  <si>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</si>
  <si>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</si>
  <si>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</si>
  <si>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</si>
  <si>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</si>
  <si>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</si>
  <si>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</si>
  <si>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</si>
  <si>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</si>
  <si>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</si>
  <si>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</si>
  <si>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</si>
  <si>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</si>
  <si>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</si>
  <si>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</si>
  <si>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</si>
  <si>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</si>
  <si>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</si>
  <si>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</si>
  <si>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</si>
  <si>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</si>
  <si>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</si>
  <si>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</si>
  <si>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</si>
  <si>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</si>
  <si>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</si>
  <si>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</si>
  <si>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</si>
  <si>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</si>
  <si>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</si>
  <si>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</si>
  <si>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</si>
  <si>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</si>
  <si>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</si>
  <si>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</si>
  <si>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</si>
  <si>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</si>
  <si>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</si>
  <si>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</si>
  <si>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</si>
  <si>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</si>
  <si>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</si>
  <si>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</si>
  <si>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</si>
  <si>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</si>
  <si>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</si>
  <si>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</si>
  <si>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</si>
  <si>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</si>
  <si>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</si>
  <si>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</si>
  <si>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</si>
  <si>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</si>
  <si>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</si>
  <si>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</si>
  <si>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</si>
  <si>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</si>
  <si>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</si>
  <si>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</si>
  <si>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</si>
  <si>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</si>
  <si>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</si>
  <si>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</si>
  <si>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</si>
  <si>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</si>
  <si>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</si>
  <si>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</si>
  <si>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</si>
  <si>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</si>
  <si>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</si>
  <si>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</si>
  <si>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</si>
  <si>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</si>
  <si>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</si>
  <si>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</si>
  <si>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</si>
  <si>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</si>
  <si>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</si>
  <si>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</si>
  <si>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</si>
  <si>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</si>
  <si>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</si>
  <si>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</si>
  <si>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</si>
  <si>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</si>
  <si>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</si>
  <si>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</si>
  <si>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</si>
  <si>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</si>
  <si>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</si>
  <si>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</si>
  <si>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</si>
  <si>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</si>
  <si>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</si>
  <si>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</si>
  <si>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</si>
  <si>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</si>
  <si>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</si>
  <si>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</si>
  <si>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</si>
  <si>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</si>
  <si>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</si>
  <si>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</si>
  <si>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</si>
  <si>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</si>
  <si>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</si>
  <si>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</si>
  <si>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</si>
  <si>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</si>
  <si>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</si>
  <si>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</si>
  <si>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</si>
  <si>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</si>
  <si>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</si>
  <si>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</si>
  <si>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</si>
  <si>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</si>
  <si>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</si>
  <si>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</si>
  <si>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</si>
  <si>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</si>
  <si>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</si>
  <si>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</si>
  <si>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</si>
  <si>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</si>
  <si>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</si>
  <si>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</si>
  <si>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</si>
  <si>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</si>
  <si>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</si>
  <si>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</si>
  <si>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</si>
  <si>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</si>
  <si>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</si>
  <si>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</si>
  <si>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</si>
  <si>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</si>
  <si>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</si>
  <si>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</si>
  <si>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</si>
  <si>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</si>
  <si>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</si>
  <si>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</si>
  <si>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</si>
  <si>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</si>
  <si>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</si>
  <si>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</si>
  <si>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</si>
  <si>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</si>
  <si>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</si>
  <si>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</si>
  <si>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</si>
  <si>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</si>
  <si>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</si>
  <si>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</si>
  <si>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</si>
  <si>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</si>
  <si>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</si>
  <si>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</si>
  <si>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</si>
  <si>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</si>
  <si>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</si>
  <si>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</si>
  <si>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</si>
  <si>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</si>
  <si>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</si>
  <si>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</si>
  <si>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</si>
  <si>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</si>
  <si>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</si>
  <si>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</si>
  <si>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</si>
  <si>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</si>
  <si>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</si>
  <si>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</si>
  <si>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</si>
  <si>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</si>
  <si>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</si>
  <si>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</si>
  <si>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</si>
  <si>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</si>
  <si>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</si>
  <si>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</si>
  <si>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</si>
  <si>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</si>
  <si>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</si>
  <si>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</si>
  <si>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</si>
  <si>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</si>
  <si>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</si>
  <si>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</si>
  <si>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</si>
  <si>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</si>
  <si>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</si>
  <si>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</si>
  <si>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</si>
  <si>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</si>
  <si>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</si>
  <si>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</si>
  <si>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</si>
  <si>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</si>
  <si>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</si>
  <si>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</si>
  <si>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</si>
  <si>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</si>
  <si>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</si>
  <si>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</si>
  <si>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</si>
  <si>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</si>
  <si>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</si>
  <si>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</si>
  <si>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</si>
  <si>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</si>
  <si>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</si>
  <si>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</si>
  <si>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</si>
  <si>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</si>
  <si>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</si>
  <si>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</si>
  <si>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</si>
  <si>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</si>
  <si>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</si>
  <si>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</si>
  <si>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</si>
  <si>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</si>
  <si>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</si>
  <si>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</si>
  <si>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</si>
  <si>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</si>
  <si>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</si>
  <si>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</si>
  <si>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</si>
  <si>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</si>
  <si>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</si>
  <si>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</si>
  <si>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</si>
  <si>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</si>
  <si>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</si>
  <si>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</si>
  <si>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</si>
  <si>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</si>
  <si>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</si>
  <si>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</si>
  <si>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</si>
  <si>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</si>
  <si>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</si>
  <si>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</si>
  <si>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</si>
  <si>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</si>
  <si>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</si>
  <si>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</si>
  <si>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</si>
  <si>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</si>
  <si>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</si>
  <si>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</si>
  <si>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</si>
  <si>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</si>
  <si>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</si>
  <si>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</si>
  <si>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</si>
  <si>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</si>
  <si>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</si>
  <si>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</si>
  <si>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</si>
  <si>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</si>
  <si>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</si>
  <si>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</si>
  <si>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</si>
  <si>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</si>
  <si>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</si>
  <si>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</si>
  <si>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</si>
  <si>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</si>
  <si>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</si>
  <si>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</si>
  <si>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</si>
  <si>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</si>
  <si>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</si>
  <si>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</si>
  <si>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</si>
  <si>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</si>
  <si>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</si>
  <si>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</si>
  <si>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</si>
  <si>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</si>
  <si>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</si>
  <si>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</si>
  <si>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</si>
  <si>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</si>
  <si>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</si>
  <si>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</si>
  <si>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</si>
  <si>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</si>
  <si>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</si>
  <si>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</si>
  <si>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</si>
  <si>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</si>
  <si>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</si>
  <si>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</si>
  <si>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</si>
  <si>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</si>
  <si>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</si>
  <si>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</si>
  <si>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</si>
  <si>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</si>
  <si>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</si>
  <si>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</si>
  <si>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</si>
  <si>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</si>
  <si>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</si>
  <si>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</si>
  <si>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</si>
  <si>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</si>
  <si>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</si>
  <si>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</si>
  <si>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</si>
  <si>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</si>
  <si>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</si>
  <si>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</si>
  <si>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</si>
  <si>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</si>
  <si>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</si>
  <si>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</si>
  <si>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</si>
  <si>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</si>
  <si>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</si>
  <si>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</si>
  <si>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</si>
  <si>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</si>
  <si>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</si>
  <si>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</si>
  <si>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</si>
  <si>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</si>
  <si>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</si>
  <si>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</si>
  <si>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</si>
  <si>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</si>
  <si>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</si>
  <si>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</si>
  <si>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</si>
  <si>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</si>
  <si>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</si>
  <si>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</si>
  <si>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</si>
  <si>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</si>
  <si>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</si>
  <si>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</si>
  <si>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</si>
  <si>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</si>
  <si>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</si>
  <si>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</si>
  <si>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</si>
  <si>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</si>
  <si>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</si>
  <si>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</si>
  <si>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</si>
  <si>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</si>
  <si>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</si>
  <si>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</si>
  <si>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</si>
  <si>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</si>
  <si>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</si>
  <si>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</si>
  <si>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</si>
  <si>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</si>
  <si>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</si>
  <si>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</si>
  <si>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</si>
  <si>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</si>
  <si>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</si>
  <si>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</si>
  <si>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</si>
  <si>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</si>
  <si>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</si>
  <si>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</si>
  <si>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</si>
  <si>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</si>
  <si>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</si>
  <si>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</si>
  <si>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</si>
  <si>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</si>
  <si>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</si>
  <si>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</si>
  <si>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</si>
  <si>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</si>
  <si>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</si>
  <si>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</si>
  <si>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</si>
  <si>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</si>
  <si>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</si>
  <si>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</si>
  <si>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</si>
  <si>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</si>
  <si>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</si>
  <si>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</si>
  <si>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</si>
  <si>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</si>
  <si>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</si>
  <si>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</si>
  <si>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</si>
  <si>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</si>
  <si>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</si>
  <si>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</si>
  <si>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</si>
  <si>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</si>
  <si>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</si>
  <si>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</si>
  <si>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</si>
  <si>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</si>
  <si>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</si>
  <si>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</si>
  <si>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</si>
  <si>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</si>
  <si>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</si>
  <si>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</si>
  <si>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</si>
  <si>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</si>
  <si>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</si>
  <si>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</si>
  <si>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</si>
  <si>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</si>
  <si>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</si>
  <si>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</si>
  <si>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</si>
  <si>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</si>
  <si>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</si>
  <si>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</si>
  <si>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</si>
  <si>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</si>
  <si>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</si>
  <si>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</si>
  <si>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</si>
  <si>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</si>
  <si>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</si>
  <si>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</si>
  <si>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</si>
  <si>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</si>
  <si>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</si>
  <si>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</si>
  <si>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</si>
  <si>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</si>
  <si>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</si>
  <si>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</si>
  <si>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</si>
  <si>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</si>
  <si>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</si>
  <si>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</si>
  <si>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</si>
  <si>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</si>
  <si>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</si>
  <si>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</si>
  <si>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</si>
  <si>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</si>
  <si>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</si>
  <si>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</si>
  <si>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</si>
  <si>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</si>
  <si>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</si>
  <si>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</si>
  <si>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</si>
  <si>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</si>
  <si>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</si>
  <si>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</si>
  <si>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</si>
  <si>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</si>
  <si>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</si>
  <si>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</si>
  <si>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</si>
  <si>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</si>
  <si>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</si>
  <si>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</si>
  <si>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</si>
  <si>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</si>
  <si>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</si>
  <si>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</si>
  <si>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</si>
  <si>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</si>
  <si>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</si>
  <si>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</si>
  <si>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</si>
  <si>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</si>
  <si>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</si>
  <si>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</si>
  <si>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</si>
  <si>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</si>
  <si>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</si>
  <si>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</si>
  <si>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</si>
  <si>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</si>
  <si>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</si>
  <si>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</si>
  <si>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</si>
  <si>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</si>
  <si>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</si>
  <si>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</si>
  <si>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</si>
  <si>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</si>
  <si>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</si>
  <si>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</si>
  <si>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</si>
  <si>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</si>
  <si>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</si>
  <si>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</si>
  <si>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</si>
  <si>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</si>
  <si>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</si>
  <si>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</si>
  <si>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</si>
  <si>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</si>
  <si>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</si>
  <si>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</si>
  <si>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</si>
  <si>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</si>
  <si>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</si>
  <si>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</si>
  <si>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</si>
  <si>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</si>
  <si>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</si>
  <si>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</si>
  <si>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</si>
  <si>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</si>
  <si>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</si>
  <si>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</si>
  <si>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</si>
  <si>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</si>
  <si>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</si>
  <si>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</si>
  <si>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</si>
  <si>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</si>
  <si>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</si>
  <si>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</si>
  <si>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</si>
  <si>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</si>
  <si>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</si>
  <si>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</si>
  <si>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</si>
  <si>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</si>
  <si>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</si>
  <si>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</si>
  <si>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</si>
  <si>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</si>
  <si>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</si>
  <si>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</si>
  <si>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</si>
  <si>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</si>
  <si>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</si>
  <si>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</si>
  <si>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</si>
  <si>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</si>
  <si>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</si>
  <si>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</si>
  <si>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</si>
  <si>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</si>
  <si>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</si>
  <si>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</si>
  <si>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</si>
  <si>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</si>
  <si>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</si>
  <si>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</si>
  <si>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</si>
  <si>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</si>
  <si>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</si>
  <si>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</si>
  <si>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</si>
  <si>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</si>
  <si>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</si>
  <si>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</si>
  <si>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</si>
  <si>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</si>
  <si>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</si>
  <si>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</si>
  <si>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</si>
  <si>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</si>
  <si>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</si>
  <si>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</si>
  <si>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</si>
  <si>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</si>
  <si>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</si>
  <si>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</si>
  <si>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</si>
  <si>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</si>
  <si>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</si>
  <si>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</si>
  <si>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</si>
  <si>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</si>
  <si>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</si>
  <si>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</si>
  <si>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</si>
  <si>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</si>
  <si>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</si>
  <si>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</si>
  <si>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</si>
  <si>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</si>
  <si>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</si>
  <si>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</si>
  <si>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</si>
  <si>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</si>
  <si>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</si>
  <si>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</si>
  <si>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</si>
  <si>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</si>
  <si>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</si>
  <si>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</si>
  <si>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</si>
  <si>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</si>
  <si>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</si>
  <si>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</si>
  <si>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</si>
  <si>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</si>
  <si>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</si>
  <si>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</si>
  <si>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</si>
  <si>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</si>
  <si>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</si>
  <si>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</si>
  <si>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</si>
  <si>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</si>
  <si>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</si>
  <si>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</si>
  <si>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</si>
  <si>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</si>
  <si>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</si>
  <si>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</si>
  <si>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</si>
  <si>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</si>
  <si>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</si>
  <si>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</si>
  <si>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</si>
  <si>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</si>
  <si>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</si>
  <si>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</si>
  <si>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</si>
  <si>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</si>
  <si>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</si>
  <si>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</si>
  <si>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</si>
  <si>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</si>
  <si>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</si>
  <si>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</si>
  <si>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</si>
  <si>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</si>
  <si>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</si>
  <si>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</si>
  <si>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</si>
  <si>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</si>
  <si>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</si>
  <si>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</si>
  <si>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</si>
  <si>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</si>
  <si>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</si>
  <si>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</si>
  <si>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</si>
  <si>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</si>
  <si>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</si>
  <si>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</si>
  <si>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</si>
  <si>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</si>
  <si>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</si>
  <si>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</si>
  <si>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</si>
  <si>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</si>
  <si>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</si>
  <si>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</si>
  <si>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</si>
  <si>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</si>
  <si>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</si>
  <si>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</si>
  <si>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</si>
  <si>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</si>
  <si>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</si>
  <si>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</si>
  <si>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</si>
  <si>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</si>
  <si>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</si>
  <si>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</si>
  <si>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</si>
  <si>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</si>
  <si>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</si>
  <si>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</si>
  <si>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</si>
  <si>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</si>
  <si>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</si>
  <si>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</si>
  <si>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</si>
  <si>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</si>
  <si>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</si>
  <si>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</si>
  <si>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</si>
  <si>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</si>
  <si>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</si>
  <si>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</si>
  <si>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</si>
  <si>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</si>
  <si>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</si>
  <si>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</si>
  <si>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</si>
  <si>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</si>
  <si>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</si>
  <si>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</si>
  <si>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</si>
  <si>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</si>
  <si>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</si>
  <si>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</si>
  <si>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</si>
  <si>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</si>
  <si>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</si>
  <si>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</si>
  <si>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</si>
  <si>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</si>
  <si>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</si>
  <si>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</si>
  <si>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</si>
  <si>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</si>
  <si>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</si>
  <si>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</si>
  <si>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</si>
  <si>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</si>
  <si>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</si>
  <si>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</si>
  <si>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</si>
  <si>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</si>
  <si>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</si>
  <si>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</si>
  <si>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</si>
  <si>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</si>
  <si>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</si>
  <si>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</si>
  <si>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</si>
  <si>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</si>
  <si>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</si>
  <si>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</si>
  <si>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</si>
  <si>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</si>
  <si>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</si>
  <si>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</si>
  <si>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</si>
  <si>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</si>
  <si>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</si>
  <si>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</si>
  <si>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</si>
  <si>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</si>
  <si>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</si>
  <si>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</si>
  <si>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</si>
  <si>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</si>
  <si>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</si>
  <si>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</si>
  <si>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</si>
  <si>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</si>
  <si>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</si>
  <si>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</si>
  <si>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</si>
  <si>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</si>
  <si>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</si>
  <si>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</si>
  <si>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</si>
  <si>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</si>
  <si>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</si>
  <si>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</si>
  <si>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</si>
  <si>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</si>
  <si>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</si>
  <si>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</si>
  <si>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</si>
  <si>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</si>
  <si>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</si>
  <si>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</si>
  <si>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</si>
  <si>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</si>
  <si>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</si>
  <si>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</si>
  <si>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</si>
  <si>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</si>
  <si>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</si>
  <si>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</si>
  <si>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</si>
  <si>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</si>
  <si>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</si>
  <si>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</si>
  <si>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</si>
  <si>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</si>
  <si>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</si>
  <si>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</si>
  <si>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</si>
  <si>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</si>
  <si>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</si>
  <si>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</si>
  <si>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</si>
  <si>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</si>
  <si>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</si>
  <si>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</si>
  <si>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</si>
  <si>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</si>
  <si>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</si>
  <si>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</si>
  <si>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</si>
  <si>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</si>
  <si>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</si>
  <si>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</si>
  <si>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</si>
  <si>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</si>
  <si>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</si>
  <si>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</si>
  <si>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</si>
  <si>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</si>
  <si>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</si>
  <si>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</si>
  <si>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</si>
  <si>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</si>
  <si>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</si>
  <si>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</si>
  <si>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</si>
  <si>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</si>
  <si>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</si>
  <si>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</si>
  <si>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</si>
  <si>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</si>
  <si>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</si>
  <si>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</si>
  <si>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</si>
  <si>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</si>
  <si>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</si>
  <si>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</si>
  <si>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</si>
  <si>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</si>
  <si>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</si>
  <si>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</si>
  <si>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</si>
  <si>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</si>
  <si>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</si>
  <si>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</si>
  <si>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</si>
  <si>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</si>
  <si>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</si>
  <si>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</si>
  <si>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</si>
  <si>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</si>
  <si>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</si>
  <si>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</si>
  <si>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</si>
  <si>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</si>
  <si>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</si>
  <si>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</si>
  <si>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</si>
  <si>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</si>
  <si>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</si>
  <si>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</si>
  <si>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</si>
  <si>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</si>
  <si>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</si>
  <si>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</si>
  <si>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</si>
  <si>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</si>
  <si>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</si>
  <si>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</si>
  <si>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</si>
  <si>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</si>
  <si>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</si>
  <si>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</si>
  <si>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</si>
  <si>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</si>
  <si>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</si>
  <si>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</si>
  <si>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</si>
  <si>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</si>
  <si>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</si>
  <si>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</si>
  <si>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</si>
  <si>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</si>
  <si>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</si>
  <si>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</si>
  <si>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</si>
  <si>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</si>
  <si>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</si>
  <si>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</si>
  <si>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</si>
  <si>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</si>
  <si>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</si>
  <si>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</si>
  <si>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</si>
  <si>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</si>
  <si>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</si>
  <si>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</si>
  <si>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</si>
  <si>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</si>
  <si>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</si>
  <si>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</si>
  <si>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</si>
  <si>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</si>
  <si>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</si>
  <si>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</si>
  <si>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</si>
  <si>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</si>
  <si>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</si>
  <si>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</si>
  <si>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</si>
  <si>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</si>
  <si>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</si>
  <si>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</si>
  <si>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</si>
  <si>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</si>
  <si>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</si>
  <si>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</si>
  <si>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</si>
  <si>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</si>
  <si>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</si>
  <si>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</si>
  <si>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</si>
  <si>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</si>
  <si>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</si>
  <si>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</si>
  <si>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</si>
  <si>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</si>
  <si>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</si>
  <si>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</si>
  <si>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</si>
  <si>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</si>
  <si>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</si>
  <si>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</si>
  <si>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</si>
  <si>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</si>
  <si>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</si>
  <si>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</si>
  <si>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</si>
  <si>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</si>
  <si>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</si>
  <si>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</si>
  <si>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</si>
  <si>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</si>
  <si>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</si>
  <si>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</si>
  <si>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</si>
  <si>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</si>
  <si>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</si>
  <si>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</si>
  <si>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</si>
  <si>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</si>
  <si>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</si>
  <si>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</si>
  <si>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</si>
  <si>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</si>
  <si>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</si>
  <si>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</si>
  <si>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</si>
  <si>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</si>
  <si>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</si>
  <si>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</si>
  <si>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</si>
  <si>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</si>
  <si>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</si>
  <si>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</si>
  <si>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</si>
  <si>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</si>
  <si>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</si>
  <si>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</si>
  <si>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</si>
  <si>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</si>
  <si>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</si>
  <si>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</si>
  <si>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</si>
  <si>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</si>
  <si>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</si>
  <si>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</si>
  <si>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</si>
  <si>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</si>
  <si>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</si>
  <si>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</si>
  <si>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</si>
  <si>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</si>
  <si>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</si>
  <si>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</si>
  <si>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</si>
  <si>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</si>
  <si>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</si>
  <si>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</si>
  <si>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</si>
  <si>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</si>
  <si>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</si>
  <si>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</si>
  <si>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</si>
  <si>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</si>
  <si>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</si>
  <si>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</si>
  <si>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</si>
  <si>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</si>
  <si>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</si>
  <si>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</si>
  <si>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</si>
  <si>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</si>
  <si>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</si>
  <si>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</si>
  <si>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</si>
  <si>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</si>
  <si>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</si>
  <si>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</si>
  <si>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</si>
  <si>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</si>
  <si>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</si>
  <si>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</si>
  <si>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</si>
  <si>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</si>
  <si>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</si>
  <si>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</si>
  <si>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</si>
  <si>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</si>
  <si>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</si>
  <si>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</si>
  <si>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</si>
  <si>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</si>
  <si>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</si>
  <si>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</si>
  <si>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</si>
  <si>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</si>
  <si>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</si>
  <si>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</si>
  <si>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</si>
  <si>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</si>
  <si>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</si>
  <si>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</si>
  <si>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</si>
  <si>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</si>
  <si>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</si>
  <si>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</si>
  <si>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</si>
  <si>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</si>
  <si>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</si>
  <si>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</si>
  <si>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</si>
  <si>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</si>
  <si>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</si>
  <si>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</si>
  <si>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</si>
  <si>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</si>
  <si>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</si>
  <si>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</si>
  <si>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</si>
  <si>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</si>
  <si>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</si>
  <si>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</si>
  <si>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</si>
  <si>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</si>
  <si>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</si>
  <si>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</si>
  <si>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</si>
  <si>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</si>
  <si>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</si>
  <si>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</si>
  <si>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</si>
  <si>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</si>
  <si>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</si>
  <si>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</si>
  <si>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</si>
  <si>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</si>
  <si>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</si>
  <si>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</si>
  <si>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</si>
  <si>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</si>
  <si>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</si>
  <si>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</si>
  <si>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</si>
  <si>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</si>
  <si>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</si>
  <si>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</si>
  <si>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</si>
  <si>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</si>
  <si>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</si>
  <si>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</si>
  <si>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</si>
  <si>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</si>
  <si>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</si>
  <si>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</si>
  <si>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</si>
  <si>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</si>
  <si>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</si>
  <si>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</si>
  <si>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</si>
  <si>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</si>
  <si>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</si>
  <si>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</si>
  <si>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</si>
  <si>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</si>
  <si>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</si>
  <si>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</si>
  <si>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</si>
  <si>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</si>
  <si>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</si>
  <si>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</si>
  <si>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</si>
  <si>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</si>
  <si>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</si>
  <si>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</si>
  <si>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</si>
  <si>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</si>
  <si>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</si>
  <si>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</si>
  <si>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</si>
  <si>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</si>
  <si>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</si>
  <si>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</si>
  <si>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</si>
  <si>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</si>
  <si>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</si>
  <si>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</si>
  <si>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</si>
  <si>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</si>
  <si>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</si>
  <si>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</si>
  <si>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</si>
  <si>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</si>
  <si>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</si>
  <si>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</si>
  <si>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</si>
  <si>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</si>
  <si>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</si>
  <si>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</si>
  <si>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</si>
  <si>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</si>
  <si>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</si>
  <si>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</si>
  <si>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</si>
  <si>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</si>
  <si>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</si>
  <si>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</si>
  <si>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</si>
  <si>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</si>
  <si>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</si>
  <si>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</si>
  <si>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</si>
  <si>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</si>
  <si>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</si>
  <si>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</si>
  <si>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</si>
  <si>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</si>
  <si>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</si>
  <si>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</si>
  <si>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</si>
  <si>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</si>
  <si>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</si>
  <si>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</si>
  <si>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</si>
  <si>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</si>
  <si>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</si>
  <si>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</si>
  <si>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</si>
  <si>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</si>
  <si>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</si>
  <si>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</si>
  <si>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</si>
  <si>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</si>
  <si>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</si>
  <si>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</si>
  <si>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</si>
  <si>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</si>
  <si>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</si>
  <si>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</si>
  <si>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</si>
  <si>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</si>
  <si>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</si>
  <si>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</si>
  <si>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</si>
  <si>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</si>
  <si>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</si>
  <si>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</si>
  <si>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</si>
  <si>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</si>
  <si>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</si>
  <si>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</si>
  <si>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</si>
  <si>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</si>
  <si>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</si>
  <si>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</si>
  <si>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</si>
  <si>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</si>
  <si>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</si>
  <si>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</si>
  <si>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</si>
  <si>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</si>
  <si>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</si>
  <si>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</si>
  <si>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</si>
  <si>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</si>
  <si>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</si>
  <si>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</si>
  <si>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</si>
  <si>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</si>
  <si>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</si>
  <si>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</si>
  <si>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</si>
  <si>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</si>
  <si>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</si>
  <si>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</si>
  <si>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</si>
  <si>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</si>
  <si>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</si>
  <si>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</si>
  <si>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</si>
  <si>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</si>
  <si>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</si>
  <si>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</si>
  <si>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</si>
  <si>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</si>
  <si>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</si>
  <si>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</si>
  <si>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</si>
  <si>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</si>
  <si>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</si>
  <si>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</si>
  <si>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</si>
  <si>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</si>
  <si>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</si>
  <si>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</si>
  <si>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</si>
  <si>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</si>
  <si>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</si>
  <si>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</si>
  <si>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</si>
  <si>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</si>
  <si>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</si>
  <si>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</si>
  <si>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</si>
  <si>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</si>
  <si>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</si>
  <si>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</si>
  <si>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</si>
  <si>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</si>
  <si>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</si>
  <si>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</si>
  <si>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</si>
  <si>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</si>
  <si>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</si>
  <si>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</si>
  <si>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</si>
  <si>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</si>
  <si>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</si>
  <si>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</si>
  <si>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</si>
  <si>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</si>
  <si>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</si>
  <si>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</si>
  <si>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</si>
  <si>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</si>
  <si>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</si>
  <si>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</si>
  <si>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</si>
  <si>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</si>
  <si>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</si>
  <si>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</si>
  <si>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</si>
  <si>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</si>
  <si>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</si>
  <si>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</si>
  <si>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</si>
  <si>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</si>
  <si>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</si>
  <si>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</si>
  <si>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</si>
  <si>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</si>
  <si>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</si>
  <si>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</si>
  <si>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</si>
  <si>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</si>
  <si>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</si>
  <si>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</si>
  <si>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</si>
  <si>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</si>
  <si>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</si>
  <si>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</si>
  <si>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</si>
  <si>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</si>
  <si>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</si>
  <si>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</si>
  <si>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</si>
  <si>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</si>
  <si>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</si>
  <si>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</si>
  <si>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</si>
  <si>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</si>
  <si>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</si>
  <si>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</si>
  <si>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</si>
  <si>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</si>
  <si>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</si>
  <si>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</si>
  <si>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</si>
  <si>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</si>
  <si>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</si>
  <si>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</si>
  <si>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</si>
  <si>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</si>
  <si>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</si>
  <si>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</si>
  <si>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</si>
  <si>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</si>
  <si>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</si>
  <si>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</si>
  <si>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</si>
  <si>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</si>
  <si>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</si>
  <si>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</si>
  <si>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</si>
  <si>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</si>
  <si>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</si>
  <si>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</si>
  <si>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</si>
  <si>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</si>
  <si>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</si>
  <si>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</si>
  <si>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</si>
  <si>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</si>
  <si>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</si>
  <si>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</si>
  <si>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</si>
  <si>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</si>
  <si>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</si>
  <si>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</si>
  <si>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</si>
  <si>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</si>
  <si>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</si>
  <si>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</si>
  <si>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</si>
  <si>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</si>
  <si>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</si>
  <si>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</si>
  <si>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</si>
  <si>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</si>
  <si>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</si>
  <si>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</si>
  <si>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</si>
  <si>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</si>
  <si>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</si>
  <si>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</si>
  <si>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</si>
  <si>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</si>
  <si>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</si>
  <si>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</si>
  <si>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</si>
  <si>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</si>
  <si>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</si>
  <si>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</si>
  <si>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</si>
  <si>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</si>
  <si>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</si>
  <si>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</si>
  <si>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</si>
  <si>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</si>
  <si>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</si>
  <si>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</si>
  <si>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</si>
  <si>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</si>
  <si>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</si>
  <si>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</si>
  <si>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</si>
  <si>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</si>
  <si>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</si>
  <si>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</si>
  <si>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</si>
  <si>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</si>
  <si>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</si>
  <si>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</si>
  <si>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</si>
  <si>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</si>
  <si>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</si>
  <si>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</si>
  <si>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</si>
  <si>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</si>
  <si>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</si>
  <si>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</si>
  <si>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</si>
  <si>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</si>
  <si>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</si>
  <si>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</si>
  <si>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</si>
  <si>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</si>
  <si>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</si>
  <si>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</si>
  <si>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</si>
  <si>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</si>
  <si>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</si>
  <si>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</si>
  <si>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</si>
  <si>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</si>
  <si>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</si>
  <si>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</si>
  <si>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</si>
  <si>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</si>
  <si>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</si>
  <si>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</si>
  <si>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</si>
  <si>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</si>
  <si>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</si>
  <si>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</si>
  <si>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</si>
  <si>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</si>
  <si>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</si>
  <si>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</si>
  <si>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</si>
  <si>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</si>
  <si>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</si>
  <si>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</si>
  <si>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</si>
  <si>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</si>
  <si>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</si>
  <si>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</si>
  <si>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</si>
  <si>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</si>
  <si>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</si>
  <si>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</si>
  <si>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</si>
  <si>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</si>
  <si>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</si>
  <si>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</si>
  <si>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</si>
  <si>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</si>
  <si>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</si>
  <si>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</si>
  <si>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</si>
  <si>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</si>
  <si>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</si>
  <si>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</si>
  <si>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</si>
  <si>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</si>
  <si>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</si>
  <si>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</si>
  <si>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</si>
  <si>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</si>
  <si>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</si>
  <si>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</si>
  <si>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</si>
  <si>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</si>
  <si>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</si>
  <si>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</si>
  <si>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</si>
  <si>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</si>
  <si>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</si>
  <si>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</si>
  <si>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</si>
  <si>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</si>
  <si>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</si>
  <si>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</si>
  <si>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</si>
  <si>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</si>
  <si>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</si>
  <si>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</si>
  <si>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</si>
  <si>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</si>
  <si>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</si>
  <si>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</si>
  <si>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</si>
  <si>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</si>
  <si>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</si>
  <si>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</si>
  <si>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</si>
  <si>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</si>
  <si>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</si>
  <si>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</si>
  <si>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</si>
  <si>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</si>
  <si>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</si>
  <si>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</si>
  <si>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</si>
  <si>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</si>
  <si>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</si>
  <si>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</si>
  <si>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</si>
  <si>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</si>
  <si>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</si>
  <si>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</si>
  <si>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</si>
  <si>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</si>
  <si>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</si>
  <si>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</si>
  <si>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</si>
  <si>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</si>
  <si>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</si>
  <si>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</si>
  <si>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</si>
  <si>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</si>
  <si>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</si>
  <si>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</si>
  <si>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</si>
  <si>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</si>
  <si>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</si>
  <si>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</si>
  <si>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</si>
  <si>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</si>
  <si>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</si>
  <si>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</si>
  <si>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</si>
  <si>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</si>
  <si>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</si>
  <si>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</si>
  <si>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</si>
  <si>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</si>
  <si>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</si>
  <si>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</si>
  <si>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</si>
  <si>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</si>
  <si>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</si>
  <si>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</si>
  <si>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</si>
  <si>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</si>
  <si>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</si>
  <si>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</si>
  <si>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</si>
  <si>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</si>
  <si>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</si>
  <si>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</si>
  <si>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</si>
  <si>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</si>
  <si>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</si>
  <si>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</si>
  <si>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</si>
  <si>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</si>
  <si>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</si>
  <si>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</si>
  <si>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</si>
  <si>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</si>
  <si>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</si>
  <si>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</si>
  <si>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</si>
  <si>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</si>
  <si>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</si>
  <si>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</si>
  <si>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</si>
  <si>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</si>
  <si>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</si>
  <si>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</si>
  <si>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</si>
  <si>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</si>
  <si>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</si>
  <si>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</si>
  <si>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</si>
  <si>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</si>
  <si>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</si>
  <si>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</si>
  <si>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</si>
  <si>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</si>
  <si>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</si>
  <si>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</si>
  <si>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</si>
  <si>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</si>
  <si>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</si>
  <si>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</si>
  <si>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</si>
  <si>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</si>
  <si>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</si>
  <si>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</si>
  <si>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</si>
  <si>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</si>
  <si>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</si>
  <si>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</si>
  <si>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</si>
  <si>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</si>
  <si>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</si>
  <si>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</si>
  <si>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</si>
  <si>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</si>
  <si>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</si>
  <si>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</si>
  <si>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</si>
  <si>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</si>
  <si>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</si>
  <si>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</si>
  <si>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</si>
  <si>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</si>
  <si>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</si>
  <si>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</si>
  <si>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</si>
  <si>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</si>
  <si>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</si>
  <si>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</si>
  <si>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</si>
  <si>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</si>
  <si>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</si>
  <si>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</si>
  <si>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</si>
  <si>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</si>
  <si>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</si>
  <si>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</si>
  <si>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</si>
  <si>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</si>
  <si>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</si>
  <si>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</si>
  <si>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</si>
  <si>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</si>
  <si>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</si>
  <si>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</si>
  <si>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</si>
  <si>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</si>
  <si>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</si>
  <si>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</si>
  <si>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</si>
  <si>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</si>
  <si>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</si>
  <si>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</si>
  <si>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</si>
  <si>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</si>
  <si>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</si>
  <si>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</si>
  <si>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</si>
  <si>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</si>
  <si>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</si>
  <si>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</si>
  <si>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</si>
  <si>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</si>
  <si>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</si>
  <si>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</si>
  <si>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</si>
  <si>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</si>
  <si>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</si>
  <si>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</si>
  <si>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</si>
  <si>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</si>
  <si>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</si>
  <si>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</si>
  <si>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</si>
  <si>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</si>
  <si>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</si>
  <si>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</si>
  <si>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</si>
  <si>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</si>
  <si>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</si>
  <si>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</si>
  <si>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</si>
  <si>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</si>
  <si>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</si>
  <si>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</si>
  <si>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</si>
  <si>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</si>
  <si>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</si>
  <si>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</si>
  <si>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</si>
  <si>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</si>
  <si>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</si>
  <si>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</si>
  <si>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</si>
  <si>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</si>
  <si>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</si>
  <si>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</si>
  <si>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</si>
  <si>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</si>
  <si>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</si>
  <si>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</si>
  <si>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</si>
  <si>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</si>
  <si>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</si>
  <si>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</si>
  <si>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</si>
  <si>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</si>
  <si>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</si>
  <si>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</si>
  <si>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</si>
  <si>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</si>
  <si>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</si>
  <si>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</si>
  <si>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</si>
  <si>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</si>
  <si>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</si>
  <si>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</si>
  <si>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</si>
  <si>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</si>
  <si>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</si>
  <si>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</si>
  <si>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</si>
  <si>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</si>
  <si>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</si>
  <si>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</si>
  <si>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</si>
  <si>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</si>
  <si>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</si>
  <si>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</si>
  <si>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</si>
  <si>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</si>
  <si>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</si>
  <si>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</si>
  <si>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</si>
  <si>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</si>
  <si>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</si>
  <si>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</si>
  <si>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</si>
  <si>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</si>
  <si>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</si>
  <si>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</si>
  <si>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</si>
  <si>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</si>
  <si>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</si>
  <si>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</si>
  <si>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</si>
  <si>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</si>
  <si>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</si>
  <si>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</si>
  <si>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</si>
  <si>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</si>
  <si>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</si>
  <si>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</si>
  <si>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</si>
  <si>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</si>
  <si>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</si>
  <si>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</si>
  <si>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</si>
  <si>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</si>
  <si>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</si>
  <si>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</si>
  <si>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</si>
  <si>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</si>
  <si>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</si>
  <si>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</si>
  <si>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</si>
  <si>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</si>
  <si>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</si>
  <si>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</si>
  <si>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</si>
  <si>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</si>
  <si>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</si>
  <si>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</si>
  <si>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</si>
  <si>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</si>
  <si>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</si>
  <si>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</si>
  <si>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</si>
  <si>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</si>
  <si>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</si>
  <si>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</si>
  <si>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</si>
  <si>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</si>
  <si>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</si>
  <si>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</si>
  <si>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</si>
  <si>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</si>
  <si>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</si>
  <si>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</si>
  <si>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</si>
  <si>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</si>
  <si>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</si>
  <si>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</si>
  <si>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</si>
  <si>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</si>
  <si>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</si>
  <si>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</si>
  <si>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</si>
  <si>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</si>
  <si>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</si>
  <si>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</si>
  <si>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</si>
  <si>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</si>
  <si>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</si>
  <si>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</si>
  <si>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</si>
  <si>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</si>
  <si>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</si>
  <si>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</si>
  <si>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</si>
  <si>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</si>
  <si>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</si>
  <si>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</si>
  <si>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</si>
  <si>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</si>
  <si>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</si>
  <si>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</si>
  <si>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</si>
  <si>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</si>
  <si>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</si>
  <si>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</si>
  <si>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</si>
  <si>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</si>
  <si>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</si>
  <si>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</si>
  <si>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</si>
  <si>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</si>
  <si>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</si>
  <si>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</si>
  <si>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</si>
  <si>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</si>
  <si>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</si>
  <si>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</si>
  <si>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</si>
  <si>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</si>
  <si>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</si>
  <si>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</si>
  <si>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</si>
  <si>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</si>
  <si>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</si>
  <si>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</si>
  <si>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</si>
  <si>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</si>
  <si>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</si>
  <si>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</si>
  <si>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</si>
  <si>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</si>
  <si>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</si>
  <si>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</si>
  <si>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</si>
  <si>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</si>
  <si>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</si>
  <si>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</si>
  <si>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</si>
  <si>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</si>
  <si>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</si>
  <si>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</si>
  <si>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</si>
  <si>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</si>
  <si>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</si>
  <si>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</si>
  <si>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</si>
  <si>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</si>
  <si>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</si>
  <si>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</si>
  <si>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</si>
  <si>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</si>
  <si>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</si>
  <si>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</si>
  <si>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</si>
  <si>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</si>
  <si>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</si>
  <si>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</si>
  <si>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</si>
  <si>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</si>
  <si>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</si>
  <si>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</si>
  <si>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</si>
  <si>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</si>
  <si>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</si>
  <si>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</si>
  <si>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</si>
  <si>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</si>
  <si>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</si>
  <si>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</si>
  <si>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</si>
  <si>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</si>
  <si>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</si>
  <si>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</si>
  <si>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</si>
  <si>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</si>
  <si>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</si>
  <si>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</si>
  <si>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</si>
  <si>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</si>
  <si>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</si>
  <si>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</si>
  <si>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</si>
  <si>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</si>
  <si>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</si>
  <si>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</si>
  <si>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</si>
  <si>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</si>
  <si>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</si>
  <si>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</si>
  <si>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</si>
  <si>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</si>
  <si>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</si>
  <si>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</si>
  <si>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</si>
  <si>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</si>
  <si>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</si>
  <si>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</si>
  <si>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</si>
  <si>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</si>
  <si>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</si>
  <si>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</si>
  <si>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</si>
  <si>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</si>
  <si>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</si>
  <si>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</si>
  <si>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</si>
  <si>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</si>
  <si>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</si>
  <si>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</si>
  <si>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</si>
  <si>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</si>
  <si>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</si>
  <si>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</si>
  <si>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</si>
  <si>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</si>
  <si>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</si>
  <si>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</si>
  <si>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</si>
  <si>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</si>
  <si>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</si>
  <si>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</si>
  <si>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</si>
  <si>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</si>
  <si>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</si>
  <si>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</si>
  <si>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</si>
  <si>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</si>
  <si>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</si>
  <si>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</si>
  <si>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</si>
  <si>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</si>
  <si>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</si>
  <si>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</si>
  <si>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</si>
  <si>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</si>
  <si>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</si>
  <si>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</si>
  <si>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</si>
  <si>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</si>
  <si>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</si>
  <si>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</si>
  <si>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</si>
  <si>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</si>
  <si>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</si>
  <si>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</si>
  <si>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</si>
  <si>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</si>
  <si>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</si>
  <si>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</si>
  <si>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</si>
  <si>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</si>
  <si>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</si>
  <si>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</si>
  <si>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</si>
  <si>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</si>
  <si>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</si>
  <si>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</si>
  <si>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</si>
  <si>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</si>
  <si>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</si>
  <si>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</si>
  <si>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</si>
  <si>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</si>
  <si>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</si>
  <si>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</si>
  <si>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</si>
  <si>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</si>
  <si>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</si>
  <si>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</si>
  <si>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</si>
  <si>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</si>
  <si>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</si>
  <si>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</si>
  <si>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</si>
  <si>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</si>
  <si>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</si>
  <si>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</si>
  <si>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</si>
  <si>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</si>
  <si>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</si>
  <si>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</si>
  <si>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</si>
  <si>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</si>
  <si>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</si>
  <si>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</si>
  <si>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</si>
  <si>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</si>
  <si>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</si>
  <si>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</si>
  <si>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</si>
  <si>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</si>
  <si>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</si>
  <si>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</si>
  <si>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</si>
  <si>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</si>
  <si>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</si>
  <si>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</si>
  <si>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</si>
  <si>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</si>
  <si>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</si>
  <si>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</si>
  <si>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</si>
  <si>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</si>
  <si>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</si>
  <si>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</si>
  <si>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</si>
  <si>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</si>
  <si>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</si>
  <si>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</si>
  <si>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</si>
  <si>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</si>
  <si>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</si>
  <si>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</si>
  <si>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</si>
  <si>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</si>
  <si>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</si>
  <si>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</si>
  <si>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</si>
  <si>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</si>
  <si>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</si>
  <si>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</si>
  <si>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</si>
  <si>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</si>
  <si>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</si>
  <si>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</si>
  <si>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</si>
  <si>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</si>
  <si>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</si>
  <si>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</si>
  <si>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</si>
  <si>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</si>
  <si>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</si>
  <si>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</si>
  <si>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</si>
  <si>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</si>
  <si>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</si>
  <si>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</si>
  <si>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</si>
  <si>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</si>
  <si>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</si>
  <si>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</si>
  <si>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</si>
  <si>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</si>
  <si>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</si>
  <si>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</si>
  <si>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</si>
  <si>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</si>
  <si>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</si>
  <si>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</si>
  <si>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</si>
  <si>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</si>
  <si>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</si>
  <si>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</si>
  <si>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</si>
  <si>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</si>
  <si>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</si>
  <si>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</si>
  <si>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</si>
  <si>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</si>
  <si>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</si>
  <si>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</si>
  <si>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</si>
  <si>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</si>
  <si>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</si>
  <si>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</si>
  <si>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</si>
  <si>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</si>
  <si>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</si>
  <si>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</si>
  <si>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</si>
  <si>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</si>
  <si>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</si>
  <si>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</si>
  <si>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</si>
  <si>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</si>
  <si>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</si>
  <si>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</si>
  <si>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</si>
  <si>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</si>
  <si>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</si>
  <si>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</si>
  <si>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</si>
  <si>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</si>
  <si>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</si>
  <si>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</si>
  <si>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</si>
  <si>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</si>
  <si>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</si>
  <si>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</si>
  <si>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</si>
  <si>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</si>
  <si>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</si>
  <si>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</si>
  <si>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</si>
  <si>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</si>
  <si>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</si>
  <si>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</si>
  <si>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</si>
  <si>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</si>
  <si>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</si>
  <si>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</si>
  <si>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</si>
  <si>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</si>
  <si>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</si>
  <si>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</si>
  <si>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</si>
  <si>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</si>
  <si>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</si>
  <si>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</si>
  <si>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</si>
  <si>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</si>
  <si>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</si>
  <si>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</si>
  <si>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</si>
  <si>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</si>
  <si>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</si>
  <si>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</si>
  <si>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</si>
  <si>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</si>
  <si>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</si>
  <si>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</si>
  <si>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</si>
  <si>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</si>
  <si>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</si>
  <si>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</si>
  <si>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</si>
  <si>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</si>
  <si>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</si>
  <si>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</si>
  <si>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</si>
  <si>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</si>
  <si>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</si>
  <si>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</si>
  <si>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</si>
  <si>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</si>
  <si>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</si>
  <si>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</si>
  <si>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</si>
  <si>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</si>
  <si>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</si>
  <si>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</si>
  <si>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</si>
  <si>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</si>
  <si>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</si>
  <si>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</si>
  <si>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</si>
  <si>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</si>
  <si>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</si>
  <si>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</si>
  <si>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</si>
  <si>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</si>
  <si>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</si>
  <si>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</si>
  <si>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</si>
  <si>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</si>
  <si>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</si>
  <si>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</si>
  <si>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</si>
  <si>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</si>
  <si>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</si>
  <si>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</si>
  <si>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</si>
  <si>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</si>
  <si>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</si>
  <si>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</si>
  <si>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</si>
  <si>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</si>
  <si>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</si>
  <si>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</si>
  <si>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</si>
  <si>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</si>
  <si>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</si>
  <si>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</si>
  <si>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</si>
  <si>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</si>
  <si>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</si>
  <si>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</si>
  <si>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</si>
  <si>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</si>
  <si>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</si>
  <si>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</si>
  <si>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</si>
  <si>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</si>
  <si>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</si>
  <si>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</si>
  <si>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</si>
  <si>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</si>
  <si>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</si>
  <si>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</si>
  <si>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</si>
  <si>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</si>
  <si>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</si>
  <si>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</si>
  <si>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</si>
  <si>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</si>
  <si>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</si>
  <si>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</si>
  <si>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</si>
  <si>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</si>
  <si>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</si>
  <si>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</si>
  <si>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</si>
  <si>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</si>
  <si>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</si>
  <si>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</si>
  <si>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</si>
  <si>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</si>
  <si>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</si>
  <si>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</si>
  <si>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</si>
  <si>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</si>
  <si>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</si>
  <si>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</si>
  <si>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</si>
  <si>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</si>
  <si>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</si>
  <si>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</si>
  <si>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</si>
  <si>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</si>
  <si>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</si>
  <si>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</si>
  <si>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</si>
  <si>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</si>
  <si>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</si>
  <si>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</si>
  <si>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</si>
  <si>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</si>
  <si>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</si>
  <si>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</si>
  <si>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</si>
  <si>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</si>
  <si>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</si>
  <si>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</si>
  <si>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</si>
  <si>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</si>
  <si>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</si>
  <si>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</si>
  <si>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</si>
  <si>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</si>
  <si>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</si>
  <si>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</si>
  <si>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</si>
  <si>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</si>
  <si>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</si>
  <si>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</si>
  <si>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</si>
  <si>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</si>
  <si>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</si>
  <si>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</si>
  <si>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</si>
  <si>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</si>
  <si>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</si>
  <si>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</si>
  <si>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</si>
  <si>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</si>
  <si>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</si>
  <si>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</si>
  <si>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</si>
  <si>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</si>
  <si>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</si>
  <si>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</si>
  <si>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</si>
  <si>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</si>
  <si>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</si>
  <si>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</si>
  <si>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</si>
  <si>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</si>
  <si>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</si>
  <si>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</si>
  <si>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</si>
  <si>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</si>
  <si>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</si>
  <si>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</si>
  <si>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</si>
  <si>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</si>
  <si>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</si>
  <si>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</si>
  <si>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</si>
  <si>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</si>
  <si>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</si>
  <si>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</si>
  <si>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</si>
  <si>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</si>
  <si>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</si>
  <si>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</si>
  <si>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</si>
  <si>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</si>
  <si>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</si>
  <si>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</si>
  <si>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</si>
  <si>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</si>
  <si>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</si>
  <si>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</si>
  <si>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</si>
  <si>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</si>
  <si>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</si>
  <si>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</si>
  <si>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</si>
  <si>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</si>
  <si>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</si>
  <si>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</si>
  <si>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</si>
  <si>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</si>
  <si>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</si>
  <si>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</si>
  <si>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</si>
  <si>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</si>
  <si>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</si>
  <si>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</si>
  <si>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</si>
  <si>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</si>
  <si>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</si>
  <si>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</si>
  <si>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</si>
  <si>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</si>
  <si>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</si>
  <si>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</si>
  <si>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</si>
  <si>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</si>
  <si>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</si>
  <si>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</si>
  <si>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</si>
  <si>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</si>
  <si>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</si>
  <si>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</si>
  <si>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</si>
  <si>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</si>
  <si>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</si>
  <si>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</si>
  <si>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</si>
  <si>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</si>
  <si>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</si>
  <si>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</si>
  <si>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</si>
  <si>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</si>
  <si>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</si>
  <si>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</si>
  <si>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</si>
  <si>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</si>
  <si>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</si>
  <si>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</si>
  <si>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</si>
  <si>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</si>
  <si>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</si>
  <si>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</si>
  <si>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</si>
  <si>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</si>
  <si>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</si>
  <si>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</si>
  <si>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</si>
  <si>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</si>
  <si>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</si>
  <si>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</si>
  <si>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</si>
  <si>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</si>
  <si>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</si>
  <si>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</si>
  <si>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</si>
  <si>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</si>
  <si>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</si>
  <si>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</si>
  <si>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</si>
  <si>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</si>
  <si>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</si>
  <si>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</si>
  <si>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</si>
  <si>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</si>
  <si>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</si>
  <si>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</si>
  <si>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</si>
  <si>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</si>
  <si>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</si>
  <si>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</si>
  <si>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</si>
  <si>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</si>
  <si>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</si>
  <si>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</si>
  <si>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</si>
  <si>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</si>
  <si>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</si>
  <si>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</si>
  <si>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</si>
  <si>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</si>
  <si>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</si>
  <si>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</si>
  <si>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</si>
  <si>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</si>
  <si>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</si>
  <si>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</si>
  <si>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</si>
  <si>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</si>
  <si>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</si>
  <si>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</si>
  <si>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</si>
  <si>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</si>
  <si>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</si>
  <si>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</si>
  <si>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</si>
  <si>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</si>
  <si>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</si>
  <si>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</si>
  <si>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</si>
  <si>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</si>
  <si>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</si>
  <si>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</si>
  <si>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</si>
  <si>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</si>
  <si>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</si>
  <si>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</si>
  <si>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</si>
  <si>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</si>
  <si>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</si>
  <si>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</si>
  <si>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</si>
  <si>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</si>
  <si>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</si>
  <si>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</si>
  <si>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</si>
  <si>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</si>
  <si>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</si>
  <si>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</si>
  <si>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</si>
  <si>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</si>
  <si>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</si>
  <si>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</si>
  <si>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</si>
  <si>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</si>
  <si>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</si>
  <si>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</si>
  <si>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</si>
  <si>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</si>
  <si>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</si>
  <si>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</si>
  <si>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</si>
  <si>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</si>
  <si>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</si>
  <si>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</si>
  <si>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</si>
  <si>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</si>
  <si>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</si>
  <si>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</si>
  <si>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</si>
  <si>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</si>
  <si>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</si>
  <si>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</si>
  <si>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</si>
  <si>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</si>
  <si>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</si>
  <si>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</si>
  <si>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</si>
  <si>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</si>
  <si>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</si>
  <si>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</si>
  <si>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</si>
  <si>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</si>
  <si>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</si>
  <si>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</si>
  <si>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</si>
  <si>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</si>
  <si>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</si>
  <si>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</si>
  <si>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</si>
  <si>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</si>
  <si>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</si>
  <si>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</si>
  <si>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</si>
  <si>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</si>
  <si>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</si>
  <si>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</si>
  <si>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</si>
  <si>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</si>
  <si>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</si>
  <si>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</si>
  <si>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</si>
  <si>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</si>
  <si>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</si>
  <si>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</si>
  <si>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</si>
  <si>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</si>
  <si>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</si>
  <si>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</si>
  <si>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</si>
  <si>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</si>
  <si>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</si>
  <si>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</si>
  <si>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</si>
  <si>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</si>
  <si>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</si>
  <si>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</si>
  <si>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</si>
  <si>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</si>
  <si>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</si>
  <si>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</si>
  <si>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</si>
  <si>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</si>
  <si>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</si>
  <si>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</si>
  <si>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</si>
  <si>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</si>
  <si>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</si>
  <si>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</si>
  <si>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</si>
  <si>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</si>
  <si>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</si>
  <si>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</si>
  <si>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</si>
  <si>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</si>
  <si>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</si>
  <si>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</si>
  <si>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</si>
  <si>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</si>
  <si>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</si>
  <si>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</si>
  <si>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</si>
  <si>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</si>
  <si>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</si>
  <si>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</si>
  <si>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</si>
  <si>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</si>
  <si>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</si>
  <si>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</si>
  <si>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</si>
  <si>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</si>
  <si>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</si>
  <si>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</si>
  <si>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</si>
  <si>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</si>
  <si>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</si>
  <si>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</si>
  <si>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</si>
  <si>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</si>
  <si>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</si>
  <si>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</si>
  <si>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</si>
  <si>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</si>
  <si>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</si>
  <si>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</si>
  <si>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</si>
  <si>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</si>
  <si>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</si>
  <si>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</si>
  <si>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</si>
  <si>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</si>
  <si>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</si>
  <si>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</si>
  <si>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</si>
  <si>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</si>
  <si>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</si>
  <si>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</si>
  <si>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</si>
  <si>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</si>
  <si>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</si>
  <si>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</si>
  <si>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</si>
  <si>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</si>
  <si>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</si>
  <si>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</si>
  <si>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</si>
  <si>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</si>
  <si>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</si>
  <si>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</si>
  <si>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</si>
  <si>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</si>
  <si>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</si>
  <si>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</si>
  <si>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</si>
  <si>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</si>
  <si>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</si>
  <si>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</si>
  <si>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</si>
  <si>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</si>
  <si>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</si>
  <si>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</si>
  <si>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</si>
  <si>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</si>
  <si>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</si>
  <si>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</si>
  <si>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</si>
  <si>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</si>
  <si>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</si>
  <si>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</si>
  <si>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</si>
  <si>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</si>
  <si>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</si>
  <si>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</si>
  <si>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</si>
  <si>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</si>
  <si>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</si>
  <si>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</si>
  <si>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</si>
  <si>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</si>
  <si>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</si>
  <si>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</si>
  <si>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</si>
  <si>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</si>
  <si>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</si>
  <si>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</si>
  <si>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</si>
  <si>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</si>
  <si>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</si>
  <si>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</si>
  <si>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</si>
  <si>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</si>
  <si>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</si>
  <si>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</si>
  <si>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</si>
  <si>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</si>
  <si>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</si>
  <si>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</si>
  <si>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</si>
  <si>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</si>
  <si>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</si>
  <si>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</si>
  <si>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</si>
  <si>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</si>
  <si>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</si>
  <si>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</si>
  <si>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</si>
  <si>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</si>
  <si>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</si>
  <si>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</si>
  <si>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</si>
  <si>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</si>
  <si>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</si>
  <si>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</si>
  <si>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</si>
  <si>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</si>
  <si>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</si>
  <si>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</si>
  <si>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</si>
  <si>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</si>
  <si>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</si>
  <si>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</si>
  <si>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</si>
  <si>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</si>
  <si>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</si>
  <si>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</si>
  <si>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</si>
  <si>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</si>
  <si>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</si>
  <si>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</si>
  <si>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</si>
  <si>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</si>
  <si>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</si>
  <si>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</si>
  <si>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</si>
  <si>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</si>
  <si>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</si>
  <si>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</si>
  <si>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</si>
  <si>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</si>
  <si>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</si>
  <si>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</si>
  <si>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</si>
  <si>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</si>
  <si>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</si>
  <si>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</si>
  <si>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</si>
  <si>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</si>
  <si>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</si>
  <si>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</si>
  <si>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</si>
  <si>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</si>
  <si>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</si>
  <si>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</si>
  <si>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</si>
  <si>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</si>
  <si>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</si>
  <si>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</si>
  <si>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</si>
  <si>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</si>
  <si>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</si>
  <si>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</si>
  <si>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</si>
  <si>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</si>
  <si>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</si>
  <si>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</si>
  <si>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</si>
  <si>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</si>
  <si>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</si>
  <si>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</si>
  <si>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</si>
  <si>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</si>
  <si>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</si>
  <si>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</si>
  <si>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</si>
  <si>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</si>
  <si>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</si>
  <si>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</si>
  <si>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</si>
  <si>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</si>
  <si>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</si>
  <si>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</si>
  <si>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</si>
  <si>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</si>
  <si>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</si>
  <si>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</si>
  <si>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</si>
  <si>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</si>
  <si>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</si>
  <si>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</si>
  <si>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</si>
  <si>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</si>
  <si>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</si>
  <si>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</si>
  <si>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</si>
  <si>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</si>
  <si>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</si>
  <si>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</si>
  <si>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</si>
  <si>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</si>
  <si>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</si>
  <si>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</si>
  <si>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</si>
  <si>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</si>
  <si>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</si>
  <si>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</si>
  <si>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</si>
  <si>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</si>
  <si>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</si>
  <si>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</si>
  <si>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</si>
  <si>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</si>
  <si>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</si>
  <si>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</si>
  <si>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</si>
  <si>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</si>
  <si>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</si>
  <si>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</si>
  <si>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</si>
  <si>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</si>
  <si>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</si>
  <si>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</si>
  <si>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</si>
  <si>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</si>
  <si>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</si>
  <si>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</si>
  <si>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</si>
  <si>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</si>
  <si>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</si>
  <si>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</si>
  <si>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</si>
  <si>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</si>
  <si>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</si>
  <si>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</si>
  <si>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</si>
  <si>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</si>
  <si>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</si>
  <si>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</si>
  <si>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</si>
  <si>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</si>
  <si>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</si>
  <si>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</si>
  <si>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</si>
  <si>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</si>
  <si>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</si>
  <si>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</si>
  <si>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</si>
  <si>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</si>
  <si>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</si>
  <si>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</si>
  <si>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</si>
  <si>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</si>
  <si>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</si>
  <si>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</si>
  <si>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</si>
  <si>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</si>
  <si>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</si>
  <si>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</si>
  <si>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</si>
  <si>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</si>
  <si>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</si>
  <si>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</si>
  <si>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</si>
  <si>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</si>
  <si>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</si>
  <si>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</si>
  <si>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</si>
  <si>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</si>
  <si>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</si>
  <si>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</si>
  <si>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</si>
  <si>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</si>
  <si>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</si>
  <si>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</si>
  <si>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</si>
  <si>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</si>
  <si>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</si>
  <si>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</si>
  <si>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</si>
  <si>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</si>
  <si>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</si>
  <si>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</si>
  <si>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</si>
  <si>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</si>
  <si>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</si>
  <si>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</si>
  <si>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</si>
  <si>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</si>
  <si>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</si>
  <si>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</si>
  <si>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</si>
  <si>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</si>
  <si>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</si>
  <si>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</si>
  <si>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</si>
  <si>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</si>
  <si>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</si>
  <si>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</si>
  <si>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</si>
  <si>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</si>
  <si>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</si>
  <si>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</si>
  <si>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</si>
  <si>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</si>
  <si>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</si>
  <si>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</si>
  <si>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</si>
  <si>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</si>
  <si>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</si>
  <si>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</si>
  <si>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</si>
  <si>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</si>
  <si>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</si>
  <si>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</si>
  <si>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</si>
  <si>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</si>
  <si>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</si>
  <si>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</si>
  <si>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</si>
  <si>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</si>
  <si>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</si>
  <si>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</si>
  <si>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</si>
  <si>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</si>
  <si>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</si>
  <si>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</si>
  <si>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</si>
  <si>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</si>
  <si>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</si>
  <si>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</si>
  <si>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</si>
  <si>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</si>
  <si>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</si>
  <si>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</si>
  <si>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</si>
  <si>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</si>
  <si>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</si>
  <si>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</si>
  <si>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</si>
  <si>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</si>
  <si>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</si>
  <si>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</si>
  <si>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</si>
  <si>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</si>
  <si>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</si>
  <si>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</si>
  <si>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</si>
  <si>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</si>
  <si>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</si>
  <si>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</si>
  <si>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</si>
  <si>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</si>
  <si>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</si>
  <si>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</si>
  <si>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</si>
  <si>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</si>
  <si>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</si>
  <si>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</si>
  <si>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</si>
  <si>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</si>
  <si>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</si>
  <si>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</si>
  <si>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</si>
  <si>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</si>
  <si>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</si>
  <si>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</si>
  <si>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</si>
  <si>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</si>
  <si>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</si>
  <si>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</si>
  <si>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</si>
  <si>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</si>
  <si>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</si>
  <si>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</si>
  <si>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</si>
  <si>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</si>
  <si>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</si>
  <si>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</si>
  <si>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</si>
  <si>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</si>
  <si>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</si>
  <si>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</si>
  <si>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</si>
  <si>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</si>
  <si>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</si>
  <si>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</si>
  <si>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</si>
  <si>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</si>
  <si>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</si>
  <si>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</si>
  <si>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</si>
  <si>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</si>
  <si>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</si>
  <si>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</si>
  <si>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</si>
  <si>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</si>
  <si>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</si>
  <si>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</si>
  <si>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</si>
  <si>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</si>
  <si>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</si>
  <si>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</si>
  <si>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</si>
  <si>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</si>
  <si>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</si>
  <si>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</si>
  <si>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</si>
  <si>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</si>
  <si>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</si>
  <si>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</si>
  <si>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</si>
  <si>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</si>
  <si>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</si>
  <si>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</si>
  <si>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</si>
  <si>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</si>
  <si>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</si>
  <si>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</si>
  <si>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</si>
  <si>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</si>
  <si>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</si>
  <si>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</si>
  <si>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</si>
  <si>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</si>
  <si>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</si>
  <si>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</si>
  <si>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</si>
  <si>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</si>
  <si>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</si>
  <si>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</si>
  <si>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</si>
  <si>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</si>
  <si>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</si>
  <si>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</si>
  <si>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</si>
  <si>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</si>
  <si>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</si>
  <si>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</si>
  <si>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</si>
  <si>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</si>
  <si>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</si>
  <si>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</si>
  <si>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</si>
  <si>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</si>
  <si>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</si>
  <si>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</si>
  <si>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</si>
  <si>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</si>
  <si>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</si>
  <si>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</si>
  <si>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</si>
  <si>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</si>
  <si>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</si>
  <si>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</si>
  <si>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</si>
  <si>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</si>
  <si>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</si>
  <si>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</si>
  <si>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</si>
  <si>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</si>
  <si>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</si>
  <si>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</si>
  <si>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</si>
  <si>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</si>
  <si>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</si>
  <si>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</si>
  <si>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</si>
  <si>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</si>
  <si>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</si>
  <si>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</si>
  <si>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</si>
  <si>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</si>
  <si>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</si>
  <si>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</si>
  <si>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</si>
  <si>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</si>
  <si>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</si>
  <si>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</si>
  <si>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</si>
  <si>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</si>
  <si>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</si>
  <si>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</si>
  <si>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</si>
  <si>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</si>
  <si>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</si>
  <si>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</si>
  <si>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</si>
  <si>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</si>
  <si>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</si>
  <si>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</si>
  <si>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</si>
  <si>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</si>
  <si>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</si>
  <si>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</si>
  <si>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</si>
  <si>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</si>
  <si>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</si>
  <si>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</si>
  <si>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</si>
  <si>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</si>
  <si>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</si>
  <si>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</si>
  <si>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</si>
  <si>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</si>
  <si>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</si>
  <si>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</si>
  <si>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</si>
  <si>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</si>
  <si>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</si>
  <si>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</si>
  <si>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</si>
  <si>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</si>
  <si>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</si>
  <si>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</si>
  <si>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</si>
  <si>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</si>
  <si>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</si>
  <si>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</si>
  <si>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</si>
  <si>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</si>
  <si>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</si>
  <si>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</si>
  <si>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</si>
  <si>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</si>
  <si>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</si>
  <si>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</si>
  <si>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</si>
  <si>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</si>
  <si>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</si>
  <si>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</si>
  <si>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</si>
  <si>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</si>
  <si>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</si>
  <si>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</si>
  <si>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</si>
  <si>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</si>
  <si>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</si>
  <si>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</si>
  <si>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</si>
  <si>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</si>
  <si>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</si>
  <si>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</si>
  <si>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</si>
  <si>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</si>
  <si>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</si>
  <si>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</si>
  <si>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</si>
  <si>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</si>
  <si>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</si>
  <si>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</si>
  <si>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</si>
  <si>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</si>
  <si>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</si>
  <si>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</si>
  <si>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</si>
  <si>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</si>
  <si>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</si>
  <si>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</si>
  <si>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</si>
  <si>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</si>
  <si>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</si>
  <si>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</si>
  <si>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</si>
  <si>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</si>
  <si>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</si>
  <si>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</si>
  <si>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</si>
  <si>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</si>
  <si>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</si>
  <si>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</si>
  <si>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</si>
  <si>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</si>
  <si>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</si>
  <si>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</si>
  <si>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</si>
  <si>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</si>
  <si>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</si>
  <si>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</si>
  <si>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</si>
  <si>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</si>
  <si>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</si>
  <si>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</si>
  <si>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</si>
  <si>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</si>
  <si>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</si>
  <si>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</si>
  <si>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</si>
  <si>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</si>
  <si>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</si>
  <si>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</si>
  <si>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</si>
  <si>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</si>
  <si>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</si>
  <si>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</si>
  <si>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</si>
  <si>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</si>
  <si>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</si>
  <si>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</si>
  <si>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</si>
  <si>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</si>
  <si>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</si>
  <si>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</si>
  <si>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</si>
  <si>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</si>
  <si>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</si>
  <si>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</si>
  <si>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</si>
  <si>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</si>
  <si>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</si>
  <si>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</si>
  <si>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</si>
  <si>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</si>
  <si>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</si>
  <si>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</si>
  <si>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</si>
  <si>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</si>
  <si>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</si>
  <si>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</si>
  <si>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</si>
  <si>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</si>
  <si>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</si>
  <si>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</si>
  <si>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</si>
  <si>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</si>
  <si>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</si>
  <si>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</si>
  <si>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</si>
  <si>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</si>
  <si>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</si>
  <si>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</si>
  <si>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</si>
  <si>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</si>
  <si>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</si>
  <si>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</si>
  <si>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</si>
  <si>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</si>
  <si>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</si>
  <si>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</si>
  <si>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</si>
  <si>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</si>
  <si>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</si>
  <si>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</si>
  <si>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</si>
  <si>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</si>
  <si>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</si>
  <si>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</si>
  <si>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</si>
  <si>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</si>
  <si>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</si>
  <si>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</si>
  <si>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</si>
  <si>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</si>
  <si>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</si>
  <si>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</si>
  <si>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</si>
  <si>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</si>
  <si>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</si>
  <si>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</si>
  <si>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</si>
  <si>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</si>
  <si>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</si>
  <si>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</si>
  <si>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</si>
  <si>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</si>
  <si>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</si>
  <si>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</si>
  <si>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</si>
  <si>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</si>
  <si>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</si>
  <si>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</si>
  <si>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</si>
  <si>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</si>
  <si>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</si>
  <si>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</si>
  <si>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</si>
  <si>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</si>
  <si>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</si>
  <si>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</si>
  <si>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</si>
  <si>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</si>
  <si>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</si>
  <si>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</si>
  <si>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</si>
  <si>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</si>
  <si>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</si>
  <si>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</si>
  <si>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</si>
  <si>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</si>
  <si>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</si>
  <si>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</si>
  <si>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</si>
  <si>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</si>
  <si>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</si>
  <si>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</si>
  <si>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</si>
  <si>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</si>
  <si>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</si>
  <si>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</si>
  <si>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</si>
  <si>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</si>
  <si>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</si>
  <si>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</si>
  <si>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</si>
  <si>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</si>
  <si>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</si>
  <si>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</si>
  <si>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</si>
  <si>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</si>
  <si>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</si>
  <si>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</si>
  <si>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</si>
  <si>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</si>
  <si>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</si>
  <si>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</si>
  <si>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</si>
  <si>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</si>
  <si>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</si>
  <si>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</si>
  <si>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</si>
  <si>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</si>
  <si>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</si>
  <si>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</si>
  <si>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</si>
  <si>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</si>
  <si>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</si>
  <si>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</si>
  <si>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</si>
  <si>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</si>
  <si>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</si>
  <si>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</si>
  <si>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</si>
  <si>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</si>
  <si>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</si>
  <si>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</si>
  <si>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</si>
  <si>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</si>
  <si>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</si>
  <si>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</si>
  <si>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</si>
  <si>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</si>
  <si>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</si>
  <si>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</si>
  <si>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</si>
  <si>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</si>
  <si>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</si>
  <si>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</si>
  <si>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</si>
  <si>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</si>
  <si>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</si>
  <si>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</si>
  <si>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</si>
  <si>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</si>
  <si>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</si>
  <si>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</si>
  <si>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</si>
  <si>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</si>
  <si>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</si>
  <si>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</si>
  <si>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</si>
  <si>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</si>
  <si>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</si>
  <si>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</si>
  <si>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</si>
  <si>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</si>
  <si>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</si>
  <si>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</si>
  <si>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</si>
  <si>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</si>
  <si>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</si>
  <si>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</si>
  <si>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</si>
  <si>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</si>
  <si>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</si>
  <si>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</si>
  <si>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</si>
  <si>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</si>
  <si>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</si>
  <si>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</si>
  <si>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</si>
  <si>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</si>
  <si>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</si>
  <si>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</si>
  <si>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</si>
  <si>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</si>
  <si>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</si>
  <si>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</si>
  <si>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</si>
  <si>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</si>
  <si>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</si>
  <si>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</si>
  <si>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</si>
  <si>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</si>
  <si>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</si>
  <si>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</si>
  <si>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</si>
  <si>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</si>
  <si>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</si>
  <si>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</si>
  <si>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</si>
  <si>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</si>
  <si>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</si>
  <si>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</si>
  <si>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</si>
  <si>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</si>
  <si>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</si>
  <si>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</si>
  <si>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</si>
  <si>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</si>
  <si>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</si>
  <si>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</si>
  <si>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</si>
  <si>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</si>
  <si>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</si>
  <si>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</si>
  <si>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</si>
  <si>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</si>
  <si>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</si>
  <si>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</si>
  <si>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</si>
  <si>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</si>
  <si>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</si>
  <si>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</si>
  <si>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</si>
  <si>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</si>
  <si>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</si>
  <si>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</si>
  <si>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</si>
  <si>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</si>
  <si>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</si>
  <si>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</si>
  <si>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</si>
  <si>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</si>
  <si>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</si>
  <si>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</si>
  <si>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</si>
  <si>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</si>
  <si>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</si>
  <si>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</si>
  <si>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</si>
  <si>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</si>
  <si>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</si>
  <si>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</si>
  <si>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</si>
  <si>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</si>
  <si>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</si>
  <si>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</si>
  <si>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</si>
  <si>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</si>
  <si>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</si>
  <si>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</si>
  <si>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</si>
  <si>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</si>
  <si>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</si>
  <si>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</si>
  <si>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</si>
  <si>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</si>
  <si>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</si>
  <si>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</si>
  <si>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</si>
  <si>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</si>
  <si>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</si>
  <si>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</si>
  <si>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</si>
  <si>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</si>
  <si>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</si>
  <si>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</si>
  <si>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</si>
  <si>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</si>
  <si>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</si>
  <si>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</si>
  <si>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</si>
  <si>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</si>
  <si>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</si>
  <si>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</si>
  <si>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</si>
  <si>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</si>
  <si>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</si>
  <si>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</si>
  <si>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</si>
  <si>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</si>
  <si>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</si>
  <si>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</si>
  <si>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</si>
  <si>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</si>
  <si>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</si>
  <si>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</si>
  <si>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</si>
  <si>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</si>
  <si>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</si>
  <si>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</si>
  <si>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</si>
  <si>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</si>
  <si>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</si>
  <si>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</si>
  <si>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</si>
  <si>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</si>
  <si>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</si>
  <si>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</si>
  <si>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</si>
  <si>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</si>
  <si>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</si>
  <si>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</si>
  <si>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</si>
  <si>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</si>
  <si>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</si>
  <si>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</si>
  <si>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</si>
  <si>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</si>
  <si>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</si>
  <si>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</si>
  <si>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</si>
  <si>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</si>
  <si>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</si>
  <si>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</si>
  <si>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</si>
  <si>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</si>
  <si>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</si>
  <si>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</si>
  <si>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</si>
  <si>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</si>
  <si>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</si>
  <si>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</si>
  <si>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</si>
  <si>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</si>
  <si>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</si>
  <si>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</si>
  <si>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</si>
  <si>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</si>
  <si>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</si>
  <si>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</si>
  <si>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</si>
  <si>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</si>
  <si>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</si>
  <si>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</si>
  <si>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</si>
  <si>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</si>
  <si>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</si>
  <si>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</si>
  <si>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</si>
  <si>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</si>
  <si>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</si>
  <si>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</si>
  <si>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</si>
  <si>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</si>
  <si>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</si>
  <si>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</si>
  <si>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</si>
  <si>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</si>
  <si>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</si>
  <si>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</si>
  <si>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</si>
  <si>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</si>
  <si>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</si>
  <si>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</si>
  <si>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</si>
  <si>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</si>
  <si>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</si>
  <si>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</si>
  <si>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</si>
  <si>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</si>
  <si>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</si>
  <si>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</si>
  <si>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</si>
  <si>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</si>
  <si>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</si>
  <si>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</si>
  <si>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</si>
  <si>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</si>
  <si>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</si>
  <si>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</si>
  <si>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</si>
  <si>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</si>
  <si>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</si>
  <si>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</si>
  <si>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</si>
  <si>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</si>
  <si>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</si>
  <si>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</si>
  <si>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</si>
  <si>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</si>
  <si>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</si>
  <si>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</si>
  <si>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</si>
  <si>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</si>
  <si>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</si>
  <si>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</si>
  <si>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</si>
  <si>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</si>
  <si>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</si>
  <si>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</si>
  <si>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</si>
  <si>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</si>
  <si>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</si>
  <si>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</si>
  <si>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</si>
  <si>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</si>
  <si>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</si>
  <si>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</si>
  <si>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</si>
  <si>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</si>
  <si>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</si>
  <si>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</si>
  <si>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</si>
  <si>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</si>
  <si>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</si>
  <si>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</si>
  <si>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</si>
  <si>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</si>
  <si>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</si>
  <si>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</si>
  <si>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</si>
  <si>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</si>
  <si>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</si>
  <si>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</si>
  <si>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</si>
  <si>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</si>
  <si>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</si>
  <si>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</si>
  <si>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</si>
  <si>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</si>
  <si>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</si>
  <si>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</si>
  <si>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</si>
  <si>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</si>
  <si>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</si>
  <si>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</si>
  <si>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</si>
  <si>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</si>
  <si>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</si>
  <si>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</si>
  <si>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</si>
  <si>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</si>
  <si>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</si>
  <si>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</si>
  <si>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</si>
  <si>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</si>
  <si>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</si>
  <si>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</si>
  <si>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</si>
  <si>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</si>
  <si>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</si>
  <si>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</si>
  <si>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</si>
  <si>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</si>
  <si>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</si>
  <si>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</si>
  <si>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</si>
  <si>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</si>
  <si>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</si>
  <si>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</si>
  <si>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</si>
  <si>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</si>
  <si>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</si>
  <si>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</si>
  <si>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</si>
  <si>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</si>
  <si>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</si>
  <si>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</si>
  <si>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</si>
  <si>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</si>
  <si>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</si>
  <si>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</si>
  <si>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</si>
  <si>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</si>
  <si>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</si>
  <si>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</si>
  <si>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</si>
  <si>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</si>
  <si>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</si>
  <si>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</si>
  <si>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</si>
  <si>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</si>
  <si>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</si>
  <si>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</si>
  <si>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</si>
  <si>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</si>
  <si>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</si>
  <si>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</si>
  <si>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</si>
  <si>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</si>
  <si>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</si>
  <si>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</si>
  <si>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</si>
  <si>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</si>
  <si>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</si>
  <si>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</si>
  <si>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</si>
  <si>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</si>
  <si>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</si>
  <si>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</si>
  <si>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</si>
  <si>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</si>
  <si>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</si>
  <si>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</si>
  <si>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</si>
  <si>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</si>
  <si>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</si>
  <si>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</si>
  <si>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</si>
  <si>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</si>
  <si>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</si>
  <si>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</si>
  <si>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</si>
  <si>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</si>
  <si>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</si>
  <si>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</si>
  <si>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</si>
  <si>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</si>
  <si>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</si>
  <si>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</si>
  <si>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</si>
  <si>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</si>
  <si>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</si>
  <si>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</si>
  <si>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</si>
  <si>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</si>
  <si>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</si>
  <si>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</si>
  <si>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</si>
  <si>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</si>
  <si>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</si>
  <si>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</si>
  <si>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</si>
  <si>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</si>
  <si>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</si>
  <si>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</si>
  <si>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</si>
  <si>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</si>
  <si>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</si>
  <si>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</si>
  <si>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</si>
  <si>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</si>
  <si>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</si>
  <si>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</si>
  <si>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</si>
  <si>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</si>
  <si>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</si>
  <si>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</si>
  <si>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</si>
  <si>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</si>
  <si>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</si>
  <si>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</si>
  <si>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</si>
  <si>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</si>
  <si>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</si>
  <si>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</si>
  <si>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</si>
  <si>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</si>
  <si>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</si>
  <si>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</si>
  <si>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</si>
  <si>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</si>
  <si>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</si>
  <si>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</si>
  <si>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</si>
  <si>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</si>
  <si>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</si>
  <si>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</si>
  <si>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</si>
  <si>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</si>
  <si>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</si>
  <si>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</si>
  <si>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</si>
  <si>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</si>
  <si>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</si>
  <si>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</si>
  <si>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</si>
  <si>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</si>
  <si>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</si>
  <si>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</si>
  <si>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</si>
  <si>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</si>
  <si>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</si>
  <si>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</si>
  <si>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</si>
  <si>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</si>
  <si>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</si>
  <si>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</si>
  <si>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</si>
  <si>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</si>
  <si>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</si>
  <si>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</si>
  <si>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</si>
  <si>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</si>
  <si>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</si>
  <si>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</si>
  <si>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</si>
  <si>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</si>
  <si>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</si>
  <si>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</si>
  <si>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</si>
  <si>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</si>
  <si>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</si>
  <si>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</si>
  <si>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</si>
  <si>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</si>
  <si>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</si>
  <si>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</si>
  <si>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</si>
  <si>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</si>
  <si>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</si>
  <si>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</si>
  <si>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</si>
  <si>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</si>
  <si>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</si>
  <si>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</si>
  <si>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</si>
  <si>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</si>
  <si>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</si>
  <si>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</si>
  <si>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</si>
  <si>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</si>
  <si>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</si>
  <si>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</si>
  <si>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</si>
  <si>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</si>
  <si>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</si>
  <si>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</si>
  <si>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</si>
  <si>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</si>
  <si>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</si>
  <si>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</si>
  <si>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</si>
  <si>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</si>
  <si>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</si>
  <si>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</si>
  <si>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</si>
  <si>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</si>
  <si>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</si>
  <si>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</si>
  <si>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</si>
  <si>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</si>
  <si>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</si>
  <si>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</si>
  <si>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</si>
  <si>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</si>
  <si>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</si>
  <si>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</si>
  <si>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</si>
  <si>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</si>
  <si>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</si>
  <si>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</si>
  <si>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</si>
  <si>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</si>
  <si>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</si>
  <si>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</si>
  <si>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</si>
  <si>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</si>
  <si>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</si>
  <si>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</si>
  <si>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</si>
  <si>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</si>
  <si>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</si>
  <si>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</si>
  <si>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</si>
  <si>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</si>
  <si>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</si>
  <si>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</si>
  <si>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</si>
  <si>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</si>
  <si>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</si>
  <si>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</si>
  <si>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</si>
  <si>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</si>
  <si>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</si>
  <si>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</si>
  <si>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</si>
  <si>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</si>
  <si>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</si>
  <si>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</si>
  <si>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</si>
  <si>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</si>
  <si>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</si>
  <si>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</si>
  <si>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</si>
  <si>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</si>
  <si>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</si>
  <si>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</si>
  <si>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</si>
  <si>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</si>
  <si>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</si>
  <si>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</si>
  <si>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</si>
  <si>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</si>
  <si>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</si>
  <si>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</si>
  <si>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</si>
  <si>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</si>
  <si>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</si>
  <si>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</si>
  <si>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</si>
  <si>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</si>
  <si>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</si>
  <si>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</si>
  <si>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</si>
  <si>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</si>
  <si>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</si>
  <si>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</si>
  <si>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</si>
  <si>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</si>
  <si>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</si>
  <si>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</si>
  <si>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</si>
  <si>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</si>
  <si>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</si>
  <si>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</si>
  <si>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</si>
  <si>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</si>
  <si>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</si>
  <si>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</si>
  <si>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</si>
  <si>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</si>
  <si>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</si>
  <si>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</si>
  <si>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</si>
  <si>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</si>
  <si>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</si>
  <si>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</si>
  <si>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</si>
  <si>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</si>
  <si>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</si>
  <si>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</si>
  <si>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</si>
  <si>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</si>
  <si>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</si>
  <si>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</si>
  <si>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</si>
  <si>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</si>
  <si>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</si>
  <si>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</si>
  <si>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</si>
  <si>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</si>
  <si>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</si>
  <si>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</si>
  <si>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</si>
  <si>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</si>
  <si>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</si>
  <si>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</si>
  <si>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</si>
  <si>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</si>
  <si>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</si>
  <si>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</si>
  <si>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</si>
  <si>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</si>
  <si>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</si>
  <si>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</si>
  <si>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</si>
  <si>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</si>
  <si>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</si>
  <si>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</si>
  <si>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</si>
  <si>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</si>
  <si>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</si>
  <si>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</si>
  <si>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</si>
  <si>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</si>
  <si>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</si>
  <si>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</si>
  <si>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</si>
  <si>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</si>
  <si>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</si>
  <si>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</si>
  <si>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</si>
  <si>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</si>
  <si>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</si>
  <si>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</si>
  <si>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</si>
  <si>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</si>
  <si>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</si>
  <si>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</si>
  <si>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</si>
  <si>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</si>
  <si>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</si>
  <si>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</si>
  <si>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</si>
  <si>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</si>
  <si>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</si>
  <si>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</si>
  <si>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</si>
  <si>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</si>
  <si>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</si>
  <si>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</si>
  <si>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</si>
  <si>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</si>
  <si>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</si>
  <si>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</si>
  <si>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</si>
  <si>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</si>
  <si>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</si>
  <si>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</si>
  <si>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</si>
  <si>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</si>
  <si>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</si>
  <si>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</si>
  <si>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</si>
  <si>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</si>
  <si>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</si>
  <si>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</si>
  <si>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</si>
  <si>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</si>
  <si>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</si>
  <si>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</si>
  <si>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</si>
  <si>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</si>
  <si>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</si>
  <si>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</si>
  <si>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</si>
  <si>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</si>
  <si>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</si>
  <si>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</si>
  <si>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</si>
  <si>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</si>
  <si>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</si>
  <si>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</si>
  <si>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</si>
  <si>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</si>
  <si>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</si>
  <si>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</si>
  <si>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</si>
  <si>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</si>
  <si>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</si>
  <si>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</si>
  <si>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</si>
  <si>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</si>
  <si>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</si>
  <si>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</si>
  <si>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</si>
  <si>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</si>
  <si>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</si>
  <si>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</si>
  <si>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</si>
  <si>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</si>
  <si>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</si>
  <si>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</si>
  <si>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</si>
  <si>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</si>
  <si>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</si>
  <si>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</si>
  <si>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</si>
  <si>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</si>
  <si>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</si>
  <si>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</si>
  <si>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</si>
  <si>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</si>
  <si>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</si>
  <si>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</si>
  <si>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</si>
  <si>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</si>
  <si>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</si>
  <si>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</si>
  <si>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</si>
  <si>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</si>
  <si>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</si>
  <si>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</si>
  <si>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</si>
  <si>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</si>
  <si>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</si>
  <si>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</si>
  <si>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</si>
  <si>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</si>
  <si>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</si>
  <si>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</si>
  <si>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</si>
  <si>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</si>
  <si>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</si>
  <si>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</si>
  <si>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</si>
  <si>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</si>
  <si>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</si>
  <si>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</si>
  <si>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</si>
  <si>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</si>
  <si>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</si>
  <si>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</si>
  <si>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</si>
  <si>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</si>
  <si>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</si>
  <si>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</si>
  <si>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</si>
  <si>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</si>
  <si>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</si>
  <si>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</si>
  <si>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</si>
  <si>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</si>
  <si>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</si>
  <si>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</si>
  <si>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</si>
  <si>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</si>
  <si>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</si>
  <si>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</si>
  <si>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</si>
  <si>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</si>
  <si>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</si>
  <si>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</si>
  <si>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</si>
  <si>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</si>
  <si>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</si>
  <si>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</si>
  <si>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</si>
  <si>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</si>
  <si>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</si>
  <si>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</si>
  <si>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</si>
  <si>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</si>
  <si>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</si>
  <si>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</si>
  <si>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</si>
  <si>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</si>
  <si>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</si>
  <si>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</si>
  <si>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</si>
  <si>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</si>
  <si>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</si>
  <si>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</si>
  <si>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</si>
  <si>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</si>
  <si>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</si>
  <si>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</si>
  <si>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</si>
  <si>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</si>
  <si>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</si>
  <si>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</si>
  <si>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</si>
  <si>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</si>
  <si>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</si>
  <si>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</si>
  <si>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</si>
  <si>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</si>
  <si>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</si>
  <si>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</si>
  <si>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</si>
  <si>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</si>
  <si>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</si>
  <si>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</si>
  <si>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</si>
  <si>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</si>
  <si>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</si>
  <si>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</si>
  <si>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</si>
  <si>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</si>
  <si>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</si>
  <si>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</si>
  <si>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</si>
  <si>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</si>
  <si>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</si>
  <si>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</si>
  <si>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</si>
  <si>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</si>
  <si>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</si>
  <si>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</si>
  <si>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</si>
  <si>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</si>
  <si>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</si>
  <si>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</si>
  <si>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</si>
  <si>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</si>
  <si>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</si>
  <si>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</si>
  <si>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</si>
  <si>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</si>
  <si>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</si>
  <si>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</si>
  <si>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</si>
  <si>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</si>
  <si>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</si>
  <si>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</si>
  <si>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</si>
  <si>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</si>
  <si>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</si>
  <si>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</si>
  <si>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</si>
  <si>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</si>
  <si>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</si>
  <si>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</si>
  <si>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</si>
  <si>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</si>
  <si>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</si>
  <si>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</si>
  <si>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</si>
  <si>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</si>
  <si>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</si>
  <si>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</si>
  <si>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</si>
  <si>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</si>
  <si>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</si>
  <si>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</si>
  <si>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</si>
  <si>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</si>
  <si>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</si>
  <si>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</si>
  <si>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</si>
  <si>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</si>
  <si>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</si>
  <si>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</si>
  <si>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</si>
  <si>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</si>
  <si>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</si>
  <si>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</si>
  <si>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</si>
  <si>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</si>
  <si>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</si>
  <si>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</si>
  <si>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</si>
  <si>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</si>
  <si>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</si>
  <si>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</si>
  <si>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</si>
  <si>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</si>
  <si>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</si>
  <si>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</si>
  <si>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</si>
  <si>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</si>
  <si>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</si>
  <si>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</si>
  <si>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</si>
  <si>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</si>
  <si>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</si>
  <si>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</si>
  <si>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</si>
  <si>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</si>
  <si>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</si>
  <si>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</si>
  <si>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</si>
  <si>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</si>
  <si>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</si>
  <si>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</si>
  <si>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</si>
  <si>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</si>
  <si>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</si>
  <si>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</si>
  <si>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</si>
  <si>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</si>
  <si>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</si>
  <si>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</si>
  <si>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</si>
  <si>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</si>
  <si>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</si>
  <si>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</si>
  <si>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</si>
  <si>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</si>
  <si>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</si>
  <si>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</si>
  <si>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</si>
  <si>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</si>
  <si>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</si>
  <si>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</si>
  <si>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</si>
  <si>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</si>
  <si>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</si>
  <si>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</si>
  <si>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</si>
  <si>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</si>
  <si>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</si>
  <si>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</si>
  <si>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</si>
  <si>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</si>
  <si>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</si>
  <si>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</si>
  <si>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</si>
  <si>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</si>
  <si>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</si>
  <si>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</si>
  <si>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</si>
  <si>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</si>
  <si>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</si>
  <si>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</si>
  <si>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</si>
  <si>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</si>
  <si>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</si>
  <si>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</si>
  <si>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</si>
  <si>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</si>
  <si>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</si>
  <si>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</si>
  <si>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</si>
  <si>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</si>
  <si>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</si>
  <si>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</si>
  <si>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</si>
  <si>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</si>
  <si>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</si>
  <si>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</si>
  <si>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</si>
  <si>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</si>
  <si>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</si>
  <si>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</si>
  <si>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</si>
  <si>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</si>
  <si>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</si>
  <si>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</si>
  <si>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</si>
  <si>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</si>
  <si>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</si>
  <si>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</si>
  <si>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</si>
  <si>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</si>
  <si>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</si>
  <si>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</si>
  <si>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</si>
  <si>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</si>
  <si>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</si>
  <si>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</si>
  <si>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</si>
  <si>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</si>
  <si>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</si>
  <si>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</si>
  <si>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</si>
  <si>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</si>
  <si>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</si>
  <si>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</si>
  <si>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</si>
  <si>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</si>
  <si>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</si>
  <si>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</si>
  <si>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</si>
  <si>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</si>
  <si>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</si>
  <si>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</si>
  <si>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</si>
  <si>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</si>
  <si>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</si>
  <si>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</si>
  <si>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</si>
  <si>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</si>
  <si>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</si>
  <si>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</si>
  <si>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</si>
  <si>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</si>
  <si>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</si>
  <si>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</si>
  <si>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</si>
  <si>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</si>
  <si>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</si>
  <si>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</si>
  <si>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</si>
  <si>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</si>
  <si>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</si>
  <si>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</si>
  <si>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</si>
  <si>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</si>
  <si>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</si>
  <si>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</si>
  <si>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</si>
  <si>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</si>
  <si>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</si>
  <si>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</si>
  <si>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</si>
  <si>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</si>
  <si>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</si>
  <si>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</si>
  <si>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</si>
  <si>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</si>
  <si>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</si>
  <si>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</si>
  <si>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</si>
  <si>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</si>
  <si>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</si>
  <si>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</si>
  <si>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</si>
  <si>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</si>
  <si>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</si>
  <si>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</si>
  <si>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</si>
  <si>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</si>
  <si>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</si>
  <si>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</si>
  <si>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</si>
  <si>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</si>
  <si>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</si>
  <si>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</si>
  <si>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</si>
  <si>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</si>
  <si>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</si>
  <si>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</si>
  <si>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</si>
  <si>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</si>
  <si>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</si>
  <si>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</si>
  <si>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</si>
  <si>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</si>
  <si>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</si>
  <si>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</si>
  <si>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</si>
  <si>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</si>
  <si>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</si>
  <si>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</si>
  <si>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</si>
  <si>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</si>
  <si>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</si>
  <si>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</si>
  <si>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</si>
  <si>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</si>
  <si>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</si>
  <si>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</si>
  <si>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</si>
  <si>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</si>
  <si>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</si>
  <si>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</si>
  <si>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</si>
  <si>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</si>
  <si>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</si>
  <si>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</si>
  <si>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</si>
  <si>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</si>
  <si>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</si>
  <si>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</si>
  <si>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</si>
  <si>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</si>
  <si>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</si>
  <si>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</si>
  <si>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</si>
  <si>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</si>
  <si>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</si>
  <si>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</si>
  <si>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</si>
  <si>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</si>
  <si>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</si>
  <si>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</si>
  <si>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</si>
  <si>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</si>
  <si>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</si>
  <si>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</si>
  <si>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</si>
  <si>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</si>
  <si>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</si>
  <si>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</si>
  <si>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</si>
  <si>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</si>
  <si>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</si>
  <si>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</si>
  <si>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</si>
  <si>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</si>
  <si>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</si>
  <si>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</si>
  <si>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</si>
  <si>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</si>
  <si>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</si>
  <si>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</si>
  <si>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</si>
  <si>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</si>
  <si>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</si>
  <si>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</si>
  <si>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</si>
  <si>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</si>
  <si>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</si>
  <si>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</si>
  <si>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</si>
  <si>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</si>
  <si>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</si>
  <si>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</si>
  <si>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</si>
  <si>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</si>
  <si>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</si>
  <si>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</si>
  <si>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</si>
  <si>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</si>
  <si>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</si>
  <si>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</si>
  <si>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</si>
  <si>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</si>
  <si>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</si>
  <si>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</si>
  <si>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</si>
  <si>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</si>
  <si>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</si>
  <si>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</si>
  <si>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</si>
  <si>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</si>
  <si>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</si>
  <si>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</si>
  <si>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</si>
  <si>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</si>
  <si>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</si>
  <si>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</si>
  <si>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</si>
  <si>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</si>
  <si>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</si>
  <si>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</si>
  <si>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</si>
  <si>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</si>
  <si>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</si>
  <si>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</si>
  <si>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</si>
  <si>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</si>
  <si>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</si>
  <si>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</si>
  <si>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</si>
  <si>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</si>
  <si>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</si>
  <si>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</si>
  <si>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</si>
  <si>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</si>
  <si>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</si>
  <si>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</si>
  <si>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</si>
  <si>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</si>
  <si>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</si>
  <si>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</si>
  <si>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</si>
  <si>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</si>
  <si>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</si>
  <si>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</si>
  <si>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</si>
  <si>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</si>
  <si>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</si>
  <si>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</si>
  <si>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</si>
  <si>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</si>
  <si>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</si>
  <si>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</si>
  <si>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</si>
  <si>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</si>
  <si>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</si>
  <si>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</si>
  <si>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</si>
  <si>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</si>
  <si>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</si>
  <si>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</si>
  <si>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</si>
  <si>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</si>
  <si>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</si>
  <si>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</si>
  <si>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</si>
  <si>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</si>
  <si>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</si>
  <si>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</si>
  <si>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</si>
  <si>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</si>
  <si>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</si>
  <si>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</si>
  <si>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</si>
  <si>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</si>
  <si>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</si>
  <si>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</si>
  <si>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</si>
  <si>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</si>
  <si>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</si>
  <si>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</si>
  <si>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</si>
  <si>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</si>
  <si>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</si>
  <si>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</si>
  <si>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</si>
  <si>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</si>
  <si>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</si>
  <si>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</si>
  <si>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</si>
  <si>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</si>
  <si>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</si>
  <si>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</si>
  <si>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</si>
  <si>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</si>
  <si>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</si>
  <si>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</si>
  <si>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</si>
  <si>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</si>
  <si>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</si>
  <si>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</si>
  <si>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</si>
  <si>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</si>
  <si>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</si>
  <si>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</si>
  <si>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</si>
  <si>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</si>
  <si>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</si>
  <si>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</si>
  <si>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</si>
  <si>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</si>
  <si>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</si>
  <si>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</si>
  <si>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</si>
  <si>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</si>
  <si>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</si>
  <si>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</si>
  <si>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</si>
  <si>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</si>
  <si>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</si>
  <si>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</si>
  <si>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</si>
  <si>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</si>
  <si>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</si>
  <si>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</si>
  <si>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</si>
  <si>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</si>
  <si>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</si>
  <si>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</si>
  <si>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</si>
  <si>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</si>
  <si>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</si>
  <si>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</si>
  <si>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</si>
  <si>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</si>
  <si>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</si>
  <si>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</si>
  <si>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</si>
  <si>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</si>
  <si>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</si>
  <si>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</si>
  <si>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</si>
  <si>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</si>
  <si>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</si>
  <si>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</si>
  <si>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</si>
  <si>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</si>
  <si>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</si>
  <si>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</si>
  <si>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</si>
  <si>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</si>
  <si>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</si>
  <si>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</si>
  <si>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</si>
  <si>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</si>
  <si>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</si>
  <si>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</si>
  <si>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</si>
  <si>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</si>
  <si>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</si>
  <si>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</si>
  <si>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</si>
  <si>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</si>
  <si>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</si>
  <si>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</si>
  <si>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</si>
  <si>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</si>
  <si>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</si>
  <si>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</si>
  <si>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</si>
  <si>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</si>
  <si>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</si>
  <si>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</si>
  <si>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</si>
  <si>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</si>
  <si>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</si>
  <si>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</si>
  <si>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</si>
  <si>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</si>
  <si>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</si>
  <si>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</si>
  <si>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</si>
  <si>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</si>
  <si>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</si>
  <si>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</si>
  <si>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</si>
  <si>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</si>
  <si>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</si>
  <si>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</si>
  <si>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</si>
  <si>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</si>
  <si>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</si>
  <si>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</si>
  <si>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</si>
  <si>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</si>
  <si>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</si>
  <si>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</si>
  <si>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</si>
  <si>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</si>
  <si>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</si>
  <si>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</si>
  <si>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</si>
  <si>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</si>
  <si>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</si>
  <si>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</si>
  <si>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</si>
  <si>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</si>
  <si>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</si>
  <si>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</si>
  <si>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</si>
  <si>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</si>
  <si>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</si>
  <si>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</si>
  <si>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</si>
  <si>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</si>
  <si>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</si>
  <si>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</si>
  <si>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</si>
  <si>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</si>
  <si>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</si>
  <si>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</si>
  <si>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</si>
  <si>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</si>
  <si>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</si>
  <si>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</si>
  <si>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</si>
  <si>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</si>
  <si>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</si>
  <si>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</si>
  <si>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</si>
  <si>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</si>
  <si>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</si>
  <si>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</si>
  <si>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</si>
  <si>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</si>
  <si>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</si>
  <si>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</si>
  <si>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</si>
  <si>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</si>
  <si>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</si>
  <si>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</si>
  <si>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</si>
  <si>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</si>
  <si>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</si>
  <si>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</si>
  <si>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</si>
  <si>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</si>
  <si>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</si>
  <si>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</si>
  <si>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</si>
  <si>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</si>
  <si>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</si>
  <si>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</si>
  <si>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</si>
  <si>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</si>
  <si>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</si>
  <si>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</si>
  <si>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</si>
  <si>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</si>
  <si>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</si>
  <si>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</si>
  <si>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</si>
  <si>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</si>
  <si>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</si>
  <si>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</si>
  <si>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</si>
  <si>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</si>
  <si>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</si>
  <si>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</si>
  <si>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</si>
  <si>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</si>
  <si>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</si>
  <si>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</si>
  <si>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</si>
  <si>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</si>
  <si>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</si>
  <si>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</si>
  <si>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</si>
  <si>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</si>
  <si>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</si>
  <si>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</si>
  <si>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</si>
  <si>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</si>
  <si>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</si>
  <si>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</si>
  <si>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</si>
  <si>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</si>
  <si>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</si>
  <si>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</si>
  <si>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</si>
  <si>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</si>
  <si>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</si>
  <si>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</si>
  <si>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</si>
  <si>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</si>
  <si>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</si>
  <si>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</si>
  <si>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</si>
  <si>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</si>
  <si>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</si>
  <si>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</si>
  <si>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</si>
  <si>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</si>
  <si>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</si>
  <si>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</si>
  <si>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</si>
  <si>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</si>
  <si>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</si>
  <si>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</si>
  <si>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</si>
  <si>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</si>
  <si>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</si>
  <si>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</si>
  <si>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</si>
  <si>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</si>
  <si>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</si>
  <si>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</si>
  <si>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</si>
  <si>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</si>
  <si>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</si>
  <si>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</si>
  <si>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</si>
  <si>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</si>
  <si>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</si>
  <si>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</si>
  <si>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</si>
  <si>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</si>
  <si>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</si>
  <si>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</si>
  <si>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</si>
  <si>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</si>
  <si>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</si>
  <si>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</si>
  <si>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</si>
  <si>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</si>
  <si>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</si>
  <si>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</si>
  <si>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</si>
  <si>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</si>
  <si>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</si>
  <si>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</si>
  <si>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</si>
  <si>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</si>
  <si>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</si>
  <si>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</si>
  <si>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</si>
  <si>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</si>
  <si>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</si>
  <si>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</si>
  <si>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</si>
  <si>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</si>
  <si>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</si>
  <si>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</si>
  <si>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</si>
  <si>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</si>
  <si>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</si>
  <si>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</si>
  <si>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</si>
  <si>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</si>
  <si>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</si>
  <si>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</si>
  <si>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</si>
  <si>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</si>
  <si>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</si>
  <si>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</si>
  <si>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</si>
  <si>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</si>
  <si>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</si>
  <si>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</si>
  <si>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</si>
  <si>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</si>
  <si>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</si>
  <si>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</si>
  <si>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</si>
  <si>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</si>
  <si>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</si>
  <si>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</si>
  <si>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</si>
  <si>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</si>
  <si>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</si>
  <si>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</si>
  <si>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</si>
  <si>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</si>
  <si>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</si>
  <si>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</si>
  <si>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</si>
  <si>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</si>
  <si>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</si>
  <si>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</si>
  <si>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</si>
  <si>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</si>
  <si>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</si>
  <si>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</si>
  <si>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</si>
  <si>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</si>
  <si>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</si>
  <si>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</si>
  <si>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</si>
  <si>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</si>
  <si>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</si>
  <si>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</si>
  <si>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</si>
  <si>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</si>
  <si>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</si>
  <si>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</si>
  <si>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</si>
  <si>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</si>
  <si>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</si>
  <si>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</si>
  <si>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</si>
  <si>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</si>
  <si>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</si>
  <si>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</si>
  <si>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</si>
  <si>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</si>
  <si>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</si>
  <si>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</si>
  <si>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</si>
  <si>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</si>
  <si>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</si>
  <si>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</si>
  <si>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</si>
  <si>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</si>
  <si>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</si>
  <si>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</si>
  <si>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</si>
  <si>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</si>
  <si>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</si>
  <si>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</si>
  <si>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</si>
  <si>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</si>
  <si>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</si>
  <si>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</si>
  <si>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</si>
  <si>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</si>
  <si>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</si>
  <si>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</si>
  <si>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</si>
  <si>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</si>
  <si>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</si>
  <si>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</si>
  <si>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</si>
  <si>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</si>
  <si>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</si>
  <si>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</si>
  <si>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</si>
  <si>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</si>
  <si>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</si>
  <si>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</si>
  <si>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</si>
  <si>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</si>
  <si>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</si>
  <si>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</si>
  <si>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</si>
  <si>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</si>
  <si>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</si>
  <si>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</si>
  <si>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</si>
  <si>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</si>
  <si>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</si>
  <si>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</si>
  <si>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</si>
  <si>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</si>
  <si>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</si>
  <si>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</si>
  <si>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</si>
  <si>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</si>
  <si>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</si>
  <si>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</si>
  <si>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</si>
  <si>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</si>
  <si>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</si>
  <si>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</si>
  <si>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</si>
  <si>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</si>
  <si>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</si>
  <si>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</si>
  <si>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</si>
  <si>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</si>
  <si>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</si>
  <si>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</si>
  <si>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</si>
  <si>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</si>
  <si>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</si>
  <si>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</si>
  <si>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</si>
  <si>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</si>
  <si>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</si>
  <si>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</si>
  <si>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</si>
  <si>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</si>
  <si>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</si>
  <si>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</si>
  <si>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</si>
  <si>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</si>
  <si>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</si>
  <si>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</si>
  <si>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</si>
  <si>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</si>
  <si>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</si>
  <si>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</si>
  <si>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</si>
  <si>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</si>
  <si>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</si>
  <si>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</si>
  <si>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</si>
  <si>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</si>
  <si>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</si>
  <si>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</si>
  <si>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</si>
  <si>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</si>
  <si>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</si>
  <si>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</si>
  <si>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</si>
  <si>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</si>
  <si>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</si>
  <si>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</si>
  <si>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</si>
  <si>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</si>
  <si>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</si>
  <si>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</si>
  <si>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</si>
  <si>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</si>
  <si>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</si>
  <si>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</si>
  <si>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</si>
  <si>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</si>
  <si>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</si>
  <si>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</si>
  <si>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</si>
  <si>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</si>
  <si>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</si>
  <si>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</si>
  <si>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</si>
  <si>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</si>
  <si>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</si>
  <si>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</si>
  <si>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</si>
  <si>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</si>
  <si>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</si>
  <si>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</si>
  <si>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</si>
  <si>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</si>
  <si>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</si>
  <si>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</si>
  <si>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</si>
  <si>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</si>
  <si>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</si>
  <si>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</si>
  <si>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</si>
  <si>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</si>
  <si>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</si>
  <si>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</si>
  <si>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</si>
  <si>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</si>
  <si>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</si>
  <si>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</si>
  <si>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</si>
  <si>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</si>
  <si>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</si>
  <si>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</si>
  <si>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</si>
  <si>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</si>
  <si>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</si>
  <si>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</si>
  <si>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</si>
  <si>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</si>
  <si>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</si>
  <si>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</si>
  <si>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</si>
  <si>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</si>
  <si>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</si>
  <si>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</si>
  <si>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</si>
  <si>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</si>
  <si>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</si>
  <si>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</si>
  <si>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</si>
  <si>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</si>
  <si>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</si>
  <si>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</si>
  <si>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</si>
  <si>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</si>
  <si>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</si>
  <si>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</si>
  <si>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</si>
  <si>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</si>
  <si>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</si>
  <si>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</si>
  <si>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</si>
  <si>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</si>
  <si>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</si>
  <si>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</si>
  <si>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</si>
  <si>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</si>
  <si>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</si>
  <si>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</si>
  <si>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</si>
  <si>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</si>
  <si>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</si>
  <si>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</si>
  <si>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</si>
  <si>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</si>
  <si>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</si>
  <si>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</si>
  <si>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</si>
  <si>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</si>
  <si>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</si>
  <si>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</si>
  <si>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</si>
  <si>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</si>
  <si>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</si>
  <si>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</si>
  <si>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</si>
  <si>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</si>
  <si>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</si>
  <si>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</si>
  <si>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</si>
  <si>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</si>
  <si>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</si>
  <si>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</si>
  <si>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</si>
  <si>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</si>
  <si>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</si>
  <si>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</si>
  <si>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</si>
  <si>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</si>
  <si>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</si>
  <si>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</si>
  <si>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</si>
  <si>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</si>
  <si>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</si>
  <si>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</si>
  <si>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</si>
  <si>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</si>
  <si>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</si>
  <si>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</si>
  <si>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</si>
  <si>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</si>
  <si>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</si>
  <si>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</si>
  <si>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</si>
  <si>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</si>
  <si>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</si>
  <si>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</si>
  <si>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</si>
  <si>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</si>
  <si>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</si>
  <si>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</si>
  <si>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</si>
  <si>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</si>
  <si>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</si>
  <si>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</si>
  <si>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</si>
  <si>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</si>
  <si>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</si>
  <si>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</si>
  <si>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</si>
  <si>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</si>
  <si>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</si>
  <si>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</si>
  <si>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</si>
  <si>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</si>
  <si>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</si>
  <si>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</si>
  <si>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</si>
  <si>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</si>
  <si>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</si>
  <si>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</si>
  <si>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</si>
  <si>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</si>
  <si>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</si>
  <si>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</si>
  <si>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</si>
  <si>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</si>
  <si>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</si>
  <si>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</si>
  <si>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</si>
  <si>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</si>
  <si>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</si>
  <si>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</si>
  <si>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</si>
  <si>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</si>
  <si>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</si>
  <si>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</si>
  <si>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</si>
  <si>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</si>
  <si>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</si>
  <si>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</si>
  <si>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</si>
  <si>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</si>
  <si>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</si>
  <si>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</si>
  <si>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</si>
  <si>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</si>
  <si>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</si>
  <si>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</si>
  <si>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</si>
  <si>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</si>
  <si>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</si>
  <si>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</si>
  <si>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</si>
  <si>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</si>
  <si>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</si>
  <si>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</si>
  <si>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</si>
  <si>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</si>
  <si>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</si>
  <si>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</si>
  <si>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</si>
  <si>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</si>
  <si>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</si>
  <si>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</si>
  <si>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</si>
  <si>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</si>
  <si>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</si>
  <si>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</si>
  <si>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</si>
  <si>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</si>
  <si>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</si>
  <si>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</si>
  <si>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</si>
  <si>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</si>
  <si>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</si>
  <si>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</si>
  <si>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</si>
  <si>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</si>
  <si>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</si>
  <si>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</si>
  <si>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</si>
  <si>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</si>
  <si>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</si>
  <si>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</si>
  <si>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</si>
  <si>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</si>
  <si>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</si>
  <si>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</si>
  <si>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</si>
  <si>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</si>
  <si>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</si>
  <si>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</si>
  <si>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</si>
  <si>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</si>
  <si>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</si>
  <si>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</si>
  <si>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</si>
  <si>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</si>
  <si>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</si>
  <si>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</si>
  <si>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</si>
  <si>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</si>
  <si>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</si>
  <si>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</si>
  <si>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</si>
  <si>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</si>
  <si>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</si>
  <si>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</si>
  <si>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</si>
  <si>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</si>
  <si>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</si>
  <si>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</si>
  <si>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</si>
  <si>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</si>
  <si>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</si>
  <si>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</si>
  <si>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</si>
  <si>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</si>
  <si>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</si>
  <si>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</si>
  <si>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</si>
  <si>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</si>
  <si>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</si>
  <si>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</si>
  <si>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</si>
  <si>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</si>
  <si>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</si>
  <si>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</si>
  <si>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</si>
  <si>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</si>
  <si>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</si>
  <si>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</si>
  <si>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</si>
  <si>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</si>
  <si>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</si>
  <si>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</si>
  <si>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</si>
  <si>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</si>
  <si>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</si>
  <si>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</si>
  <si>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</si>
  <si>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</si>
  <si>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</si>
  <si>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</si>
  <si>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</si>
  <si>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</si>
  <si>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</si>
  <si>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</si>
  <si>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</si>
  <si>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</si>
  <si>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</si>
  <si>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</si>
  <si>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</si>
  <si>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</si>
  <si>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</si>
  <si>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</si>
  <si>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</si>
  <si>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</si>
  <si>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</si>
  <si>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</si>
  <si>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</si>
  <si>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</si>
  <si>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</si>
  <si>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</si>
  <si>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</si>
  <si>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</si>
  <si>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</si>
  <si>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</si>
  <si>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</si>
  <si>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</si>
  <si>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</si>
  <si>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</si>
  <si>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</si>
  <si>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</si>
  <si>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</si>
  <si>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</si>
  <si>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</si>
  <si>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</si>
  <si>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</si>
  <si>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</si>
  <si>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</si>
  <si>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</si>
  <si>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</si>
  <si>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</si>
  <si>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</si>
  <si>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</si>
  <si>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</si>
  <si>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</si>
  <si>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</si>
  <si>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</si>
  <si>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</si>
  <si>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</si>
  <si>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</si>
  <si>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</si>
  <si>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</si>
  <si>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</si>
  <si>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</si>
  <si>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</si>
  <si>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</si>
  <si>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</si>
  <si>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</si>
  <si>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</si>
  <si>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</si>
  <si>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</si>
  <si>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</si>
  <si>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</si>
  <si>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</si>
  <si>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</si>
  <si>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</si>
  <si>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</si>
  <si>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</si>
  <si>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</si>
  <si>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</si>
  <si>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</si>
  <si>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</si>
  <si>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</si>
  <si>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</si>
  <si>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</si>
  <si>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</si>
  <si>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</si>
  <si>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</si>
  <si>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</si>
  <si>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</si>
  <si>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</si>
  <si>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</si>
  <si>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</si>
  <si>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</si>
  <si>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</si>
  <si>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</si>
  <si>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</si>
  <si>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</si>
  <si>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</si>
  <si>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</si>
  <si>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</si>
  <si>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</si>
  <si>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</si>
  <si>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</si>
  <si>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</si>
  <si>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</si>
  <si>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</si>
  <si>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</si>
  <si>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</si>
  <si>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</si>
  <si>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</si>
  <si>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</si>
  <si>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</si>
  <si>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</si>
  <si>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</si>
  <si>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</si>
  <si>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</si>
  <si>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</si>
  <si>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</si>
  <si>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</si>
  <si>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</si>
  <si>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</si>
  <si>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</si>
  <si>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</si>
  <si>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</si>
  <si>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</si>
  <si>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</si>
  <si>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</si>
  <si>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</si>
  <si>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</si>
  <si>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</si>
  <si>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</si>
  <si>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</si>
  <si>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</si>
  <si>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</si>
  <si>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</si>
  <si>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</si>
  <si>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</si>
  <si>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</si>
  <si>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</si>
  <si>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</si>
  <si>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</si>
  <si>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</si>
  <si>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</si>
  <si>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</si>
  <si>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</si>
  <si>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</si>
  <si>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</si>
  <si>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</si>
  <si>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</si>
  <si>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</si>
  <si>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</si>
  <si>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</si>
  <si>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</si>
  <si>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</si>
  <si>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</si>
  <si>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</si>
  <si>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</si>
  <si>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</si>
  <si>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</si>
  <si>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</si>
  <si>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</si>
  <si>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</si>
  <si>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</si>
  <si>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</si>
  <si>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</si>
  <si>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</si>
  <si>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</si>
  <si>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</si>
  <si>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</si>
  <si>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</si>
  <si>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</si>
  <si>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</si>
  <si>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</si>
  <si>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</si>
  <si>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</si>
  <si>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</si>
  <si>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</si>
  <si>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</si>
  <si>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</si>
  <si>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</si>
  <si>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</si>
  <si>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</si>
  <si>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</si>
  <si>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</si>
  <si>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</si>
  <si>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</si>
  <si>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</si>
  <si>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</si>
  <si>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</si>
  <si>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</si>
  <si>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</si>
  <si>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</si>
  <si>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</si>
  <si>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</si>
  <si>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</si>
  <si>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</si>
  <si>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</si>
  <si>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</si>
  <si>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</si>
  <si>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</si>
  <si>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</si>
  <si>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</si>
  <si>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</si>
  <si>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</si>
  <si>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</si>
  <si>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</si>
  <si>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</si>
  <si>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</si>
  <si>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</si>
  <si>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</si>
  <si>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</si>
  <si>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</si>
  <si>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</si>
  <si>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</si>
  <si>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</si>
  <si>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</si>
  <si>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</si>
  <si>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</si>
  <si>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</si>
  <si>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</si>
  <si>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</si>
  <si>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</si>
  <si>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</si>
  <si>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</si>
  <si>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</si>
  <si>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</si>
  <si>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</si>
  <si>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</si>
  <si>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</si>
  <si>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</si>
  <si>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</si>
  <si>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</si>
  <si>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</si>
  <si>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</si>
  <si>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</si>
  <si>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</si>
  <si>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</si>
  <si>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</si>
  <si>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</si>
  <si>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</si>
  <si>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</si>
  <si>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</si>
  <si>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</si>
  <si>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</si>
  <si>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</si>
  <si>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</si>
  <si>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</si>
  <si>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</si>
  <si>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</si>
  <si>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</si>
  <si>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</si>
  <si>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</si>
  <si>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</si>
  <si>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</si>
  <si>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</si>
  <si>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</si>
  <si>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</si>
  <si>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</si>
  <si>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</si>
  <si>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</si>
  <si>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</si>
  <si>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</si>
  <si>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</si>
  <si>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</si>
  <si>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</si>
  <si>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</si>
  <si>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</si>
  <si>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</si>
  <si>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</si>
  <si>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</si>
  <si>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</si>
  <si>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</si>
  <si>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</si>
  <si>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</si>
  <si>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</si>
  <si>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</si>
  <si>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</si>
  <si>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</si>
  <si>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</si>
  <si>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</si>
  <si>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</si>
  <si>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</si>
  <si>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</si>
  <si>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</si>
  <si>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</si>
  <si>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</si>
  <si>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</si>
  <si>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</si>
  <si>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</si>
  <si>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</si>
  <si>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</si>
  <si>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</si>
  <si>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</si>
  <si>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</si>
  <si>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</si>
  <si>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</si>
  <si>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</si>
  <si>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</si>
  <si>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</si>
  <si>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</si>
  <si>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</si>
  <si>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</si>
  <si>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</si>
  <si>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</si>
  <si>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</si>
  <si>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</si>
  <si>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</si>
  <si>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</si>
  <si>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</si>
  <si>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</si>
  <si>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</si>
  <si>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</si>
  <si>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</si>
  <si>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</si>
  <si>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</si>
  <si>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</si>
  <si>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</si>
  <si>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</si>
  <si>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</si>
  <si>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</si>
  <si>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</si>
  <si>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</si>
  <si>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</si>
  <si>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</si>
  <si>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</si>
  <si>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</si>
  <si>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</si>
  <si>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</si>
  <si>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</si>
  <si>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</si>
  <si>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</si>
  <si>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</si>
  <si>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</si>
  <si>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</si>
  <si>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</si>
  <si>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</si>
  <si>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</si>
  <si>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</si>
  <si>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</si>
  <si>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</si>
  <si>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</si>
  <si>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</si>
  <si>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</si>
  <si>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</si>
  <si>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</si>
  <si>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</si>
  <si>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</si>
  <si>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</si>
  <si>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</si>
  <si>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</si>
  <si>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</si>
  <si>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</si>
  <si>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</si>
  <si>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</si>
  <si>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</si>
  <si>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</si>
  <si>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</si>
  <si>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</si>
  <si>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</si>
  <si>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</si>
  <si>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</si>
  <si>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</si>
  <si>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</si>
  <si>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</si>
  <si>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</si>
  <si>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</si>
  <si>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</si>
  <si>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</si>
  <si>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</si>
  <si>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</si>
  <si>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</si>
  <si>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</si>
  <si>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</si>
  <si>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</si>
  <si>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</si>
  <si>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</si>
  <si>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</si>
  <si>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</si>
  <si>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</si>
  <si>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</si>
  <si>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</si>
  <si>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</si>
  <si>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</si>
  <si>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</si>
  <si>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</si>
  <si>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</si>
  <si>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</si>
  <si>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</si>
  <si>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</si>
  <si>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</si>
  <si>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</si>
  <si>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</si>
  <si>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</si>
  <si>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</si>
  <si>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</si>
  <si>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</si>
  <si>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</si>
  <si>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</si>
  <si>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</si>
  <si>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</si>
  <si>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</si>
  <si>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</si>
  <si>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</si>
  <si>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</si>
  <si>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</si>
  <si>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</si>
  <si>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</si>
  <si>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</si>
  <si>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</si>
  <si>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</si>
  <si>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</si>
  <si>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</si>
  <si>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</si>
  <si>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</si>
  <si>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</si>
  <si>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</si>
  <si>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</si>
  <si>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</si>
  <si>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</si>
  <si>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</si>
  <si>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</si>
  <si>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</si>
  <si>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</si>
  <si>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</si>
  <si>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</si>
  <si>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</si>
  <si>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</si>
  <si>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</si>
  <si>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</si>
  <si>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</si>
  <si>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</si>
  <si>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</si>
  <si>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</si>
  <si>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</si>
  <si>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</si>
  <si>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</si>
  <si>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</si>
  <si>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</si>
  <si>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</si>
  <si>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</si>
  <si>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</si>
  <si>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</si>
  <si>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</si>
  <si>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</si>
  <si>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</si>
  <si>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</si>
  <si>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</si>
  <si>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</si>
  <si>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</si>
  <si>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</si>
  <si>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</si>
  <si>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</si>
  <si>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</si>
  <si>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</si>
  <si>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</si>
  <si>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</si>
  <si>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</si>
  <si>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</si>
  <si>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</si>
  <si>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</si>
  <si>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</si>
  <si>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</si>
  <si>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</si>
  <si>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</si>
  <si>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</si>
  <si>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</si>
  <si>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</si>
  <si>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</si>
  <si>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</si>
  <si>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</si>
  <si>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</si>
  <si>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</si>
  <si>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</si>
  <si>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</si>
  <si>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</si>
  <si>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</si>
  <si>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</si>
  <si>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</si>
  <si>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</si>
  <si>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</si>
  <si>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</si>
  <si>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</si>
  <si>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</si>
  <si>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</si>
  <si>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</si>
  <si>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</si>
  <si>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</si>
  <si>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</si>
  <si>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</si>
  <si>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</si>
  <si>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</si>
  <si>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</si>
  <si>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</si>
  <si>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</si>
  <si>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</si>
  <si>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</si>
  <si>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</si>
  <si>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</si>
  <si>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</si>
  <si>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</si>
  <si>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</si>
  <si>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</si>
  <si>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</si>
  <si>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</si>
  <si>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</si>
  <si>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</si>
  <si>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</si>
  <si>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</si>
  <si>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</si>
  <si>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</si>
  <si>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</si>
  <si>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</si>
  <si>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</si>
  <si>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</si>
  <si>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</si>
  <si>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</si>
  <si>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</si>
  <si>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</si>
  <si>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</si>
  <si>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</si>
  <si>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</si>
  <si>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</si>
  <si>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</si>
  <si>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</si>
  <si>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</si>
  <si>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</si>
  <si>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</si>
  <si>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</si>
  <si>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</si>
  <si>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</si>
  <si>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</si>
  <si>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</si>
  <si>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</si>
  <si>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</si>
  <si>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</si>
  <si>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</si>
  <si>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</si>
  <si>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</si>
  <si>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</si>
  <si>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</si>
  <si>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</si>
  <si>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</si>
  <si>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</si>
  <si>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</si>
  <si>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</si>
  <si>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</si>
  <si>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</si>
  <si>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</si>
  <si>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</si>
  <si>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</si>
  <si>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</si>
  <si>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</si>
  <si>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</si>
  <si>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</si>
  <si>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</si>
  <si>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</si>
  <si>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</si>
  <si>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</si>
  <si>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</si>
  <si>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</si>
  <si>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</si>
  <si>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</si>
  <si>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</si>
  <si>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</si>
  <si>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</si>
  <si>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</si>
  <si>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</si>
  <si>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</si>
  <si>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</si>
  <si>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</si>
  <si>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</si>
  <si>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</si>
  <si>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</si>
  <si>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</si>
  <si>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</si>
  <si>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</si>
  <si>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</si>
  <si>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</si>
  <si>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</si>
  <si>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</si>
  <si>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</si>
  <si>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</si>
  <si>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</si>
  <si>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</si>
  <si>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</si>
  <si>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</si>
  <si>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</si>
  <si>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</si>
  <si>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</si>
  <si>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</si>
  <si>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</si>
  <si>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</si>
  <si>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</si>
  <si>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</si>
  <si>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</si>
  <si>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</si>
  <si>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</si>
  <si>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</si>
  <si>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</si>
  <si>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</si>
  <si>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</si>
  <si>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</si>
  <si>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</si>
  <si>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</si>
  <si>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</si>
  <si>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</si>
  <si>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</si>
  <si>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</si>
  <si>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</si>
  <si>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</si>
  <si>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</si>
  <si>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</si>
  <si>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</si>
  <si>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</si>
  <si>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</si>
  <si>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</si>
  <si>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</si>
  <si>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</si>
  <si>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</si>
  <si>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</si>
  <si>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</si>
  <si>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</si>
  <si>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</si>
  <si>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</si>
  <si>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</si>
  <si>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</si>
  <si>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</si>
  <si>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</si>
  <si>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</si>
  <si>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</si>
  <si>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</si>
  <si>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</si>
  <si>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</si>
  <si>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</si>
  <si>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</si>
  <si>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</si>
  <si>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</si>
  <si>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</si>
  <si>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</si>
  <si>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</si>
  <si>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</si>
  <si>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</si>
  <si>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</si>
  <si>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</si>
  <si>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</si>
  <si>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</si>
  <si>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</si>
  <si>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</si>
  <si>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</si>
  <si>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</si>
  <si>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</si>
  <si>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</si>
  <si>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</si>
  <si>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</si>
  <si>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</si>
  <si>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</si>
  <si>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</si>
  <si>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</si>
  <si>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</si>
  <si>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</si>
  <si>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</si>
  <si>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</si>
  <si>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</si>
  <si>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</si>
  <si>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</si>
  <si>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</si>
  <si>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</si>
  <si>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</si>
  <si>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</si>
  <si>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</si>
  <si>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</si>
  <si>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</si>
  <si>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</si>
  <si>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</si>
  <si>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</si>
  <si>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</si>
  <si>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</si>
  <si>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</si>
  <si>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</si>
  <si>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</si>
  <si>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</si>
  <si>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</si>
  <si>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</si>
  <si>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</si>
  <si>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</si>
  <si>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</si>
  <si>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</si>
  <si>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</si>
  <si>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</si>
  <si>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</si>
  <si>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</si>
  <si>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</si>
  <si>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</si>
  <si>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</si>
  <si>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</si>
  <si>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</si>
  <si>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</si>
  <si>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</si>
  <si>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</si>
  <si>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</si>
  <si>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</si>
  <si>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</si>
  <si>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</si>
  <si>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</si>
  <si>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</si>
  <si>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</si>
  <si>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</si>
  <si>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</si>
  <si>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</si>
  <si>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</si>
  <si>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</si>
  <si>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</si>
  <si>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</si>
  <si>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</si>
  <si>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</si>
  <si>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</si>
  <si>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</si>
  <si>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</si>
  <si>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</si>
  <si>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</si>
  <si>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</si>
  <si>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</si>
  <si>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</si>
  <si>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</si>
  <si>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</si>
  <si>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</si>
  <si>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</si>
  <si>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</si>
  <si>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</si>
  <si>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</si>
  <si>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</si>
  <si>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</si>
  <si>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</si>
  <si>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</si>
  <si>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</si>
  <si>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</si>
  <si>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</si>
  <si>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</si>
  <si>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</si>
  <si>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</si>
  <si>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</si>
  <si>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</si>
  <si>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</si>
  <si>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</si>
  <si>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</si>
  <si>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</si>
  <si>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</si>
  <si>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</si>
  <si>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</si>
  <si>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</si>
  <si>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</si>
  <si>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</si>
  <si>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</si>
  <si>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</si>
  <si>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</si>
  <si>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</si>
  <si>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</si>
  <si>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</si>
  <si>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</si>
  <si>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</si>
  <si>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</si>
  <si>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</si>
  <si>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</si>
  <si>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</si>
  <si>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</si>
  <si>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</si>
  <si>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</si>
  <si>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</si>
  <si>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</si>
  <si>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</si>
  <si>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</si>
  <si>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</si>
  <si>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</si>
  <si>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</si>
  <si>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</si>
  <si>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</si>
  <si>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</si>
  <si>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</si>
  <si>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</si>
  <si>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</si>
  <si>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</si>
  <si>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</si>
  <si>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</si>
  <si>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</si>
  <si>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</si>
  <si>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</si>
  <si>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</si>
  <si>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</si>
  <si>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</si>
  <si>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</si>
  <si>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</si>
  <si>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</si>
  <si>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</si>
  <si>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</si>
  <si>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</si>
  <si>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</si>
  <si>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</si>
  <si>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</si>
  <si>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</si>
  <si>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</si>
  <si>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</si>
  <si>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</si>
  <si>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</si>
  <si>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</si>
  <si>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</si>
  <si>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</si>
  <si>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</si>
  <si>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</si>
  <si>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</si>
  <si>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</si>
  <si>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</si>
  <si>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</si>
  <si>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</si>
  <si>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</si>
  <si>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</si>
  <si>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</si>
  <si>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</si>
  <si>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</si>
  <si>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</si>
  <si>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</si>
  <si>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</si>
  <si>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</si>
  <si>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</si>
  <si>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</si>
  <si>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</si>
  <si>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</si>
  <si>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</si>
  <si>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</si>
  <si>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</si>
  <si>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</si>
  <si>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</si>
  <si>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</si>
  <si>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</si>
  <si>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</si>
  <si>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</si>
  <si>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</si>
  <si>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</si>
  <si>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</si>
  <si>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</si>
  <si>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</si>
  <si>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</si>
  <si>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</si>
  <si>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</si>
  <si>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</si>
  <si>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</si>
  <si>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</si>
  <si>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</si>
  <si>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</si>
  <si>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</si>
  <si>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</si>
  <si>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</si>
  <si>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</si>
  <si>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</si>
  <si>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</si>
  <si>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</si>
  <si>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</si>
  <si>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</si>
  <si>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</si>
  <si>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</si>
  <si>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</si>
  <si>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</si>
  <si>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</si>
  <si>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</si>
  <si>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</si>
  <si>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</si>
  <si>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</si>
  <si>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</si>
  <si>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</si>
  <si>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</si>
  <si>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</si>
  <si>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</si>
  <si>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</si>
  <si>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</si>
  <si>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</si>
  <si>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</si>
  <si>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</si>
  <si>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</si>
  <si>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</si>
  <si>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</si>
  <si>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</si>
  <si>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</si>
  <si>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</si>
  <si>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</si>
  <si>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</si>
  <si>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</si>
  <si>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</si>
  <si>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</si>
  <si>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</si>
  <si>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</si>
  <si>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</si>
  <si>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</si>
  <si>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</si>
  <si>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</si>
  <si>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</si>
  <si>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</si>
  <si>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</si>
  <si>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</si>
  <si>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</si>
  <si>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</si>
  <si>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</si>
  <si>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</si>
  <si>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</si>
  <si>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</si>
  <si>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</si>
  <si>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</si>
  <si>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</si>
  <si>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</si>
  <si>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</si>
  <si>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</si>
  <si>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</si>
  <si>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</si>
  <si>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</si>
  <si>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</si>
  <si>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</si>
  <si>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</si>
  <si>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</si>
  <si>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</si>
  <si>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</si>
  <si>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</si>
  <si>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</si>
  <si>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</si>
  <si>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</si>
  <si>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</si>
  <si>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</si>
  <si>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</si>
  <si>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</si>
  <si>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</si>
  <si>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</si>
  <si>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</si>
  <si>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</si>
  <si>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</si>
  <si>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</si>
  <si>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</si>
  <si>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</si>
  <si>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</si>
  <si>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</si>
  <si>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</si>
  <si>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</si>
  <si>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</si>
  <si>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</si>
  <si>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</si>
  <si>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</si>
  <si>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</si>
  <si>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</si>
  <si>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</si>
  <si>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</si>
  <si>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</si>
  <si>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</si>
  <si>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</si>
  <si>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</si>
  <si>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</si>
  <si>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</si>
  <si>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</si>
  <si>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</si>
  <si>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</si>
  <si>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</si>
  <si>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</si>
  <si>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</si>
  <si>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</si>
  <si>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</si>
  <si>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</si>
  <si>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</si>
  <si>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</si>
  <si>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</si>
  <si>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</si>
  <si>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</si>
  <si>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</si>
  <si>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</si>
  <si>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</si>
  <si>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</si>
  <si>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</si>
  <si>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</si>
  <si>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</si>
  <si>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</si>
  <si>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</si>
  <si>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</si>
  <si>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</si>
  <si>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</si>
  <si>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</si>
  <si>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</si>
  <si>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</si>
  <si>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</si>
  <si>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</si>
  <si>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</si>
  <si>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</si>
  <si>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</si>
  <si>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</si>
  <si>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</si>
  <si>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</si>
  <si>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</si>
  <si>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</si>
  <si>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</si>
  <si>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</si>
  <si>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</si>
  <si>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</si>
  <si>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</si>
  <si>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</si>
  <si>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</si>
  <si>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</si>
  <si>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</si>
  <si>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</si>
  <si>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</si>
  <si>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</si>
  <si>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</si>
  <si>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</si>
  <si>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</si>
  <si>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</si>
  <si>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</si>
  <si>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</si>
  <si>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</si>
  <si>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</si>
  <si>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</si>
  <si>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</si>
  <si>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</si>
  <si>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</si>
  <si>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</si>
  <si>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</si>
  <si>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</si>
  <si>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</si>
  <si>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</si>
  <si>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</si>
  <si>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</si>
  <si>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</si>
  <si>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</si>
  <si>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</si>
  <si>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</si>
  <si>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</si>
  <si>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</si>
  <si>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</si>
  <si>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</si>
  <si>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</si>
  <si>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</si>
  <si>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</si>
  <si>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</si>
  <si>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</si>
  <si>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</si>
  <si>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</si>
  <si>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</si>
  <si>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</si>
  <si>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</si>
  <si>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</si>
  <si>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</si>
  <si>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</si>
  <si>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</si>
  <si>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</si>
  <si>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</si>
  <si>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</si>
  <si>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</si>
  <si>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</si>
  <si>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</si>
  <si>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</si>
  <si>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</si>
  <si>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</si>
  <si>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</si>
  <si>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</si>
  <si>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</si>
  <si>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</si>
  <si>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</si>
  <si>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</si>
  <si>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</si>
  <si>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</si>
  <si>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</si>
  <si>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</si>
  <si>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</si>
  <si>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</si>
  <si>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</si>
  <si>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</si>
  <si>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</si>
  <si>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</si>
  <si>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</si>
  <si>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</si>
  <si>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</si>
  <si>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</si>
  <si>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</si>
  <si>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</si>
  <si>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</si>
  <si>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</si>
  <si>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</si>
  <si>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</si>
  <si>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</si>
  <si>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</si>
  <si>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</si>
  <si>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</si>
  <si>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</si>
  <si>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</si>
  <si>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</si>
  <si>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</si>
  <si>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</si>
  <si>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</si>
  <si>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</si>
  <si>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</si>
  <si>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</si>
  <si>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</si>
  <si>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</si>
  <si>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</si>
  <si>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</si>
  <si>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</si>
  <si>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</si>
  <si>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</si>
  <si>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</si>
  <si>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</si>
  <si>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</si>
  <si>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</si>
  <si>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</si>
  <si>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</si>
  <si>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</si>
  <si>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</si>
  <si>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</si>
  <si>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</si>
  <si>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</si>
  <si>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</si>
  <si>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</si>
  <si>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</si>
  <si>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</si>
  <si>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</si>
  <si>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</si>
  <si>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</si>
  <si>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</si>
  <si>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</si>
  <si>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</si>
  <si>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</si>
  <si>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</si>
  <si>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</si>
  <si>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</si>
  <si>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</si>
  <si>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</si>
  <si>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</si>
  <si>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</si>
  <si>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</si>
  <si>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</si>
  <si>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</si>
  <si>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</si>
  <si>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</si>
  <si>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</si>
  <si>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</si>
  <si>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</si>
  <si>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</si>
  <si>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</si>
  <si>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</si>
  <si>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</si>
  <si>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</si>
  <si>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</si>
  <si>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</si>
  <si>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</si>
  <si>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</si>
  <si>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</si>
  <si>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</si>
  <si>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</si>
  <si>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</si>
  <si>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</si>
  <si>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</si>
  <si>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</si>
  <si>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</si>
  <si>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</si>
  <si>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</si>
  <si>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</si>
  <si>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</si>
  <si>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</si>
  <si>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</si>
  <si>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</si>
  <si>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</si>
  <si>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</si>
  <si>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</si>
  <si>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</si>
  <si>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</si>
  <si>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</si>
  <si>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</si>
  <si>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</si>
  <si>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</si>
  <si>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</si>
  <si>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</si>
  <si>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</si>
  <si>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</si>
  <si>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</si>
  <si>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</si>
  <si>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</si>
  <si>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</si>
  <si>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</si>
  <si>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</si>
  <si>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</si>
  <si>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</si>
  <si>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</si>
  <si>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</si>
  <si>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</si>
  <si>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</si>
  <si>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</si>
  <si>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</si>
  <si>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</si>
  <si>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</si>
  <si>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</si>
  <si>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</si>
  <si>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</si>
  <si>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</si>
  <si>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</si>
  <si>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</si>
  <si>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</si>
  <si>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</si>
  <si>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</si>
  <si>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</si>
  <si>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</si>
  <si>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</si>
  <si>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</si>
  <si>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</si>
  <si>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</si>
  <si>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</si>
  <si>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</si>
  <si>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</si>
  <si>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</si>
  <si>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</si>
  <si>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</si>
  <si>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</si>
  <si>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</si>
  <si>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</si>
  <si>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</si>
  <si>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</si>
  <si>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</si>
  <si>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</si>
  <si>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</si>
  <si>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</si>
  <si>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</si>
  <si>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</si>
  <si>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</si>
  <si>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</si>
  <si>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</si>
  <si>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</si>
  <si>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</si>
  <si>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</si>
  <si>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</si>
  <si>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</si>
  <si>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</si>
  <si>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</si>
  <si>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</si>
  <si>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</si>
  <si>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</si>
  <si>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</si>
  <si>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</si>
  <si>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</si>
  <si>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</si>
  <si>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</si>
  <si>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</si>
  <si>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</si>
  <si>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</si>
  <si>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</si>
  <si>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</si>
  <si>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</si>
  <si>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</si>
  <si>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</si>
  <si>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</si>
  <si>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</si>
  <si>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</si>
  <si>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</si>
  <si>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</si>
  <si>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</si>
  <si>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</si>
  <si>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</si>
  <si>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</si>
  <si>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</si>
  <si>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</si>
  <si>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</si>
  <si>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</si>
  <si>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</si>
  <si>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</si>
  <si>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</si>
  <si>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</si>
  <si>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</si>
  <si>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</si>
  <si>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</si>
  <si>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</si>
  <si>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</si>
  <si>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</si>
  <si>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</si>
  <si>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</si>
  <si>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</si>
  <si>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</si>
  <si>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</si>
  <si>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</si>
  <si>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</si>
  <si>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</si>
  <si>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</si>
  <si>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</si>
  <si>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</si>
  <si>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</si>
  <si>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</si>
  <si>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</si>
  <si>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</si>
  <si>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</si>
  <si>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</si>
  <si>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</si>
  <si>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</si>
  <si>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</si>
  <si>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</si>
  <si>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</si>
  <si>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</si>
  <si>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</si>
  <si>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</si>
  <si>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</si>
  <si>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</si>
  <si>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</si>
  <si>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</si>
  <si>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</si>
  <si>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</si>
  <si>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</si>
  <si>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</si>
  <si>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</si>
  <si>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</si>
  <si>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</si>
  <si>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</si>
  <si>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</si>
  <si>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</si>
  <si>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</si>
  <si>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</si>
  <si>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</si>
  <si>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</si>
  <si>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</si>
  <si>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</si>
  <si>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</si>
  <si>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</si>
  <si>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</si>
  <si>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</si>
  <si>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</si>
  <si>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</si>
  <si>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</si>
  <si>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</si>
  <si>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</si>
  <si>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</si>
  <si>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</si>
  <si>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</si>
  <si>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</si>
  <si>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</si>
  <si>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</si>
  <si>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</si>
  <si>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</si>
  <si>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</si>
  <si>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</si>
  <si>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</si>
  <si>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</si>
  <si>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</si>
  <si>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</si>
  <si>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</si>
  <si>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</si>
  <si>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</si>
  <si>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</si>
  <si>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</si>
  <si>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</si>
  <si>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</si>
  <si>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</si>
  <si>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</si>
  <si>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</si>
  <si>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</si>
  <si>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</si>
  <si>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</si>
  <si>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</si>
  <si>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</si>
  <si>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</si>
  <si>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</si>
  <si>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</si>
  <si>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</si>
  <si>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</si>
  <si>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</si>
  <si>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</si>
  <si>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</si>
  <si>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</si>
  <si>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</si>
  <si>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</si>
  <si>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</si>
  <si>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</si>
  <si>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</si>
  <si>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</si>
  <si>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</si>
  <si>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</si>
  <si>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</si>
  <si>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</si>
  <si>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</si>
  <si>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</si>
  <si>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</si>
  <si>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</si>
  <si>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</si>
  <si>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</si>
  <si>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</si>
  <si>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</si>
  <si>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</si>
  <si>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</si>
  <si>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</si>
  <si>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</si>
  <si>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</si>
  <si>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</si>
  <si>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</si>
  <si>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</si>
  <si>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</si>
  <si>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</si>
  <si>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</si>
  <si>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</si>
  <si>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</si>
  <si>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</si>
  <si>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</si>
  <si>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</si>
  <si>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</si>
  <si>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</si>
  <si>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</si>
  <si>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</si>
  <si>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</si>
  <si>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</si>
  <si>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</si>
  <si>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</si>
  <si>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</si>
  <si>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</si>
  <si>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</si>
  <si>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</si>
  <si>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</si>
  <si>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</si>
  <si>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</si>
  <si>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</si>
  <si>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</si>
  <si>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</si>
  <si>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</si>
  <si>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</si>
  <si>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</si>
  <si>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</si>
  <si>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</si>
  <si>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</si>
  <si>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</si>
  <si>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</si>
  <si>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</si>
  <si>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</si>
  <si>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</si>
  <si>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</si>
  <si>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</si>
  <si>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</si>
  <si>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</si>
  <si>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</si>
  <si>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</si>
  <si>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</si>
  <si>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</si>
  <si>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</si>
  <si>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</si>
  <si>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</si>
  <si>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</si>
  <si>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</si>
  <si>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</si>
  <si>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</si>
  <si>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</si>
  <si>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</si>
  <si>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</si>
  <si>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</si>
  <si>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</si>
  <si>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</si>
  <si>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</si>
  <si>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</si>
  <si>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</si>
  <si>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</si>
  <si>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</si>
  <si>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</si>
  <si>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</si>
  <si>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</si>
  <si>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</si>
  <si>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</si>
  <si>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</si>
  <si>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</si>
  <si>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</si>
  <si>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</si>
  <si>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</si>
  <si>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</si>
  <si>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</si>
  <si>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</si>
  <si>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</si>
  <si>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</si>
  <si>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</si>
  <si>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</si>
  <si>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</si>
  <si>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</si>
  <si>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</si>
  <si>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</si>
  <si>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</si>
  <si>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</si>
  <si>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</si>
  <si>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</si>
  <si>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</si>
  <si>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</si>
  <si>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</si>
  <si>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</si>
  <si>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</si>
  <si>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</si>
  <si>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</si>
  <si>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</si>
  <si>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</si>
  <si>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</si>
  <si>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</si>
  <si>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</si>
  <si>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</si>
  <si>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</si>
  <si>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</si>
  <si>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</si>
  <si>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</si>
  <si>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</si>
  <si>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</si>
  <si>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</si>
  <si>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</si>
  <si>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</si>
  <si>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</si>
  <si>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</si>
  <si>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</si>
  <si>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</si>
  <si>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</si>
  <si>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</si>
  <si>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</si>
  <si>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</si>
  <si>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</si>
  <si>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</si>
  <si>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</si>
  <si>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</si>
  <si>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</si>
  <si>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</si>
  <si>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</si>
  <si>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</si>
  <si>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</si>
  <si>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</si>
  <si>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</si>
  <si>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</si>
  <si>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</si>
  <si>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</si>
  <si>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</si>
  <si>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</si>
  <si>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</si>
  <si>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</si>
  <si>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</si>
  <si>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</si>
  <si>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</si>
  <si>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</si>
  <si>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</si>
  <si>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</si>
  <si>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</si>
  <si>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</si>
  <si>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</si>
  <si>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</si>
  <si>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</si>
  <si>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</si>
  <si>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</si>
  <si>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</si>
  <si>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</si>
  <si>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</si>
  <si>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</si>
  <si>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</si>
  <si>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</si>
  <si>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</si>
  <si>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</si>
  <si>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</si>
  <si>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</si>
  <si>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</si>
  <si>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</si>
  <si>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</si>
  <si>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</si>
  <si>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</si>
  <si>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</si>
  <si>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</si>
  <si>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</si>
  <si>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</si>
  <si>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</si>
  <si>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</si>
  <si>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</si>
  <si>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</si>
  <si>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</si>
  <si>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</si>
  <si>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</si>
  <si>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</si>
  <si>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</si>
  <si>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</si>
  <si>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</si>
  <si>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</si>
  <si>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</si>
  <si>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</si>
  <si>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</si>
  <si>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</si>
  <si>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</si>
  <si>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</si>
  <si>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</si>
  <si>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</si>
  <si>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</si>
  <si>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</si>
  <si>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</si>
  <si>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</si>
  <si>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</si>
  <si>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</si>
  <si>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</si>
  <si>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</si>
  <si>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</si>
  <si>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</si>
  <si>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</si>
  <si>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</si>
  <si>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</si>
  <si>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</si>
  <si>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</si>
  <si>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</si>
  <si>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</si>
  <si>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</si>
  <si>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</si>
  <si>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</si>
  <si>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</si>
  <si>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</si>
  <si>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</si>
  <si>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</si>
  <si>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</si>
  <si>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</si>
  <si>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</si>
  <si>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</si>
  <si>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</si>
  <si>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</si>
  <si>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</si>
  <si>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</si>
  <si>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</si>
  <si>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</si>
  <si>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</si>
  <si>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</si>
  <si>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</si>
  <si>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</si>
  <si>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</si>
  <si>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</si>
  <si>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</si>
  <si>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</si>
  <si>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</si>
  <si>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</si>
  <si>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</si>
  <si>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</si>
  <si>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</si>
  <si>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</si>
  <si>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</si>
  <si>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</si>
  <si>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</si>
  <si>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</si>
  <si>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</si>
  <si>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</si>
  <si>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</si>
  <si>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</si>
  <si>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</si>
  <si>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</si>
  <si>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</si>
  <si>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</si>
  <si>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</si>
  <si>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</si>
  <si>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</si>
  <si>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</si>
  <si>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</si>
  <si>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</si>
  <si>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</si>
  <si>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</si>
  <si>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</si>
  <si>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</si>
  <si>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</si>
  <si>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</si>
  <si>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</si>
  <si>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</si>
  <si>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</si>
  <si>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</si>
  <si>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</si>
  <si>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</si>
  <si>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</si>
  <si>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</si>
  <si>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</si>
  <si>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</si>
  <si>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</si>
  <si>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</si>
  <si>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</si>
  <si>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</si>
  <si>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</si>
  <si>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</si>
  <si>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</si>
  <si>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</si>
  <si>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</si>
  <si>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</si>
  <si>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</si>
  <si>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</si>
  <si>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</si>
  <si>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</si>
  <si>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</si>
  <si>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</si>
  <si>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</si>
  <si>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</si>
  <si>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</si>
  <si>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</si>
  <si>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</si>
  <si>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</si>
  <si>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</si>
  <si>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</si>
  <si>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</si>
  <si>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</si>
  <si>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</si>
  <si>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</si>
  <si>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</si>
  <si>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</si>
  <si>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</si>
  <si>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</si>
  <si>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</si>
  <si>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</si>
  <si>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</si>
  <si>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</si>
  <si>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</si>
  <si>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</si>
  <si>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</si>
  <si>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</si>
  <si>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</si>
  <si>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</si>
  <si>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</si>
  <si>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</si>
  <si>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</si>
  <si>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</si>
  <si>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</si>
  <si>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</si>
  <si>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</si>
  <si>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</si>
  <si>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</si>
  <si>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</si>
  <si>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</si>
  <si>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</si>
  <si>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</si>
  <si>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</si>
  <si>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</si>
  <si>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</si>
  <si>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</si>
  <si>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</si>
  <si>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</si>
  <si>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</si>
  <si>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</si>
  <si>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</si>
  <si>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</si>
  <si>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</si>
  <si>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</si>
  <si>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</si>
  <si>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</si>
  <si>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</si>
  <si>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</si>
  <si>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</si>
  <si>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</si>
  <si>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</si>
  <si>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</si>
  <si>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</si>
  <si>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</si>
  <si>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</si>
  <si>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</si>
  <si>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</si>
  <si>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</si>
  <si>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</si>
  <si>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</si>
  <si>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</si>
  <si>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</si>
  <si>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</si>
  <si>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</si>
  <si>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</si>
  <si>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</si>
  <si>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</si>
  <si>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</si>
  <si>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</si>
  <si>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</si>
  <si>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</si>
  <si>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</si>
  <si>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</si>
  <si>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</si>
  <si>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</si>
  <si>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</si>
  <si>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</si>
  <si>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</si>
  <si>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</si>
  <si>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</si>
  <si>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</si>
  <si>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</si>
  <si>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</si>
  <si>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</si>
  <si>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</si>
  <si>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</si>
  <si>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</si>
  <si>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</si>
  <si>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</si>
  <si>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</si>
  <si>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</si>
  <si>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</si>
  <si>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</si>
  <si>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</si>
  <si>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</si>
  <si>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</si>
  <si>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</si>
  <si>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</si>
  <si>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</si>
  <si>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</si>
  <si>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</si>
  <si>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</si>
  <si>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</si>
  <si>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</si>
  <si>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</si>
  <si>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</si>
  <si>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</si>
  <si>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</si>
  <si>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</si>
  <si>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</si>
  <si>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</si>
  <si>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</si>
  <si>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</si>
  <si>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</si>
  <si>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</si>
  <si>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</si>
  <si>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</si>
  <si>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</si>
  <si>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</si>
  <si>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</si>
  <si>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</si>
  <si>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</si>
  <si>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</si>
  <si>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</si>
  <si>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</si>
  <si>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</si>
  <si>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</si>
  <si>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</si>
  <si>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</si>
  <si>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</si>
  <si>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</si>
  <si>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</si>
  <si>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</si>
  <si>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</si>
  <si>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</si>
  <si>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</si>
  <si>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</si>
  <si>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</si>
  <si>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</si>
  <si>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</si>
  <si>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</si>
  <si>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</si>
  <si>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</si>
  <si>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</si>
  <si>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</si>
  <si>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</si>
  <si>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</si>
  <si>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</si>
  <si>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</si>
  <si>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</si>
  <si>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</si>
  <si>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</si>
  <si>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</si>
  <si>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</si>
  <si>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</si>
  <si>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</si>
  <si>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</si>
  <si>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</si>
  <si>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</si>
  <si>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</si>
  <si>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</si>
  <si>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</si>
  <si>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</si>
  <si>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</si>
  <si>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</si>
  <si>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</si>
  <si>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</si>
  <si>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</si>
  <si>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</si>
  <si>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</si>
  <si>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</si>
  <si>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</si>
  <si>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</si>
  <si>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</si>
  <si>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</si>
  <si>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</si>
  <si>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</si>
  <si>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</si>
  <si>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</si>
  <si>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</si>
  <si>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</si>
  <si>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</si>
  <si>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</si>
  <si>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</si>
  <si>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</si>
  <si>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</si>
  <si>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</si>
  <si>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</si>
  <si>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</si>
  <si>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</si>
  <si>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</si>
  <si>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</si>
  <si>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</si>
  <si>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</si>
  <si>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</si>
  <si>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</si>
  <si>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</si>
  <si>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</si>
  <si>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</si>
  <si>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</si>
  <si>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</si>
  <si>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</si>
  <si>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</si>
  <si>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</si>
  <si>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</si>
  <si>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</si>
  <si>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</si>
  <si>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</si>
  <si>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</si>
  <si>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</si>
  <si>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</si>
  <si>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</si>
  <si>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</si>
  <si>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</si>
  <si>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</si>
  <si>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</si>
  <si>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</si>
  <si>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</si>
  <si>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</si>
  <si>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</si>
  <si>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</si>
  <si>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</si>
  <si>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</si>
  <si>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</si>
  <si>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</si>
  <si>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</si>
  <si>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</si>
  <si>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</si>
  <si>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</si>
  <si>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</si>
  <si>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</si>
  <si>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</si>
  <si>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</si>
  <si>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</si>
  <si>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</si>
  <si>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</si>
  <si>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</si>
  <si>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</si>
  <si>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</si>
  <si>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</si>
  <si>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</si>
  <si>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</si>
  <si>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</si>
  <si>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</si>
  <si>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</si>
  <si>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</si>
  <si>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</si>
  <si>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</si>
  <si>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</si>
  <si>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</si>
  <si>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</si>
  <si>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</si>
  <si>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</si>
  <si>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</si>
  <si>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</si>
  <si>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</si>
  <si>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</si>
  <si>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</si>
  <si>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</si>
  <si>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</si>
  <si>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</si>
  <si>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</si>
  <si>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</si>
  <si>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</si>
  <si>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</si>
  <si>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</si>
  <si>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</si>
  <si>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</si>
  <si>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</si>
  <si>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</si>
  <si>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</si>
  <si>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</si>
  <si>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</si>
  <si>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</si>
  <si>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</si>
  <si>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</si>
  <si>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</si>
  <si>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</si>
  <si>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</si>
  <si>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</si>
  <si>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</si>
  <si>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</si>
  <si>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</si>
  <si>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</si>
  <si>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</si>
  <si>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</si>
  <si>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</si>
  <si>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</si>
  <si>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</si>
  <si>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</si>
  <si>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</si>
  <si>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</si>
  <si>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</si>
  <si>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</si>
  <si>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</si>
  <si>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</si>
  <si>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</si>
  <si>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</si>
  <si>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</si>
  <si>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</si>
  <si>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</si>
  <si>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</si>
  <si>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</si>
  <si>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</si>
  <si>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</si>
  <si>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</si>
  <si>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</si>
  <si>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</si>
  <si>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</si>
  <si>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</si>
  <si>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</si>
  <si>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</si>
  <si>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</si>
  <si>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</si>
  <si>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</si>
  <si>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</si>
  <si>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</si>
  <si>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</si>
  <si>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</si>
  <si>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</si>
  <si>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</si>
  <si>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</si>
  <si>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</si>
  <si>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</si>
  <si>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</si>
  <si>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</si>
  <si>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</si>
  <si>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</si>
  <si>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</si>
  <si>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</si>
  <si>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</si>
  <si>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</si>
  <si>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</si>
  <si>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</si>
  <si>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</si>
  <si>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</si>
  <si>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</si>
  <si>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</si>
  <si>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</si>
  <si>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</si>
  <si>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</si>
  <si>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</si>
  <si>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</si>
  <si>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</si>
  <si>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</si>
  <si>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</si>
  <si>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</si>
  <si>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</si>
  <si>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</si>
  <si>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</si>
  <si>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</si>
  <si>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</si>
  <si>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</si>
  <si>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</si>
  <si>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</si>
  <si>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</si>
  <si>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</si>
  <si>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</si>
  <si>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</si>
  <si>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</si>
  <si>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</si>
  <si>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</si>
  <si>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</si>
  <si>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</si>
  <si>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</si>
  <si>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</si>
  <si>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</si>
  <si>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</si>
  <si>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</si>
  <si>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</si>
  <si>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</si>
  <si>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</si>
  <si>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</si>
  <si>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</si>
  <si>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</si>
  <si>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</si>
  <si>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</si>
  <si>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</si>
  <si>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</si>
  <si>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</si>
  <si>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</si>
  <si>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</si>
  <si>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</si>
  <si>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</si>
  <si>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</si>
  <si>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</si>
  <si>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</si>
  <si>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</si>
  <si>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</si>
  <si>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</si>
  <si>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</si>
  <si>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</si>
  <si>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</si>
  <si>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</si>
  <si>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</si>
  <si>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</si>
  <si>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</si>
  <si>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</si>
  <si>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</si>
  <si>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</si>
  <si>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</si>
  <si>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</si>
  <si>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</si>
  <si>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</si>
  <si>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</si>
  <si>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</si>
  <si>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</si>
  <si>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</si>
  <si>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</si>
  <si>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</si>
  <si>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</si>
  <si>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</si>
  <si>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</si>
  <si>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</si>
  <si>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</si>
  <si>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</si>
  <si>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</si>
  <si>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</si>
  <si>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</si>
  <si>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</si>
  <si>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</si>
  <si>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</si>
  <si>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</si>
  <si>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</si>
  <si>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</si>
  <si>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</si>
  <si>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</si>
  <si>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</si>
  <si>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</si>
  <si>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</si>
  <si>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</si>
  <si>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</si>
  <si>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</si>
  <si>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</si>
  <si>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</si>
  <si>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</si>
  <si>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</si>
  <si>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</si>
  <si>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</si>
  <si>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</si>
  <si>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</si>
  <si>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</si>
  <si>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</si>
  <si>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</si>
  <si>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</si>
  <si>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</si>
  <si>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</si>
  <si>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</si>
  <si>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</si>
  <si>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</si>
  <si>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</si>
  <si>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</si>
  <si>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</si>
  <si>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</si>
  <si>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</si>
  <si>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</si>
  <si>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</si>
  <si>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</si>
  <si>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</si>
  <si>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</si>
  <si>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</si>
  <si>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</si>
  <si>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</si>
  <si>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</si>
  <si>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</si>
  <si>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</si>
  <si>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</si>
  <si>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</si>
  <si>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</si>
  <si>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</si>
  <si>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</si>
  <si>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</si>
  <si>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</si>
  <si>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</si>
  <si>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</si>
  <si>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</si>
  <si>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</si>
  <si>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</si>
  <si>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</si>
  <si>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</si>
  <si>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</si>
  <si>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</si>
  <si>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</si>
  <si>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</si>
  <si>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</si>
  <si>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</si>
  <si>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</si>
  <si>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</si>
  <si>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</si>
  <si>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</si>
  <si>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</si>
  <si>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</si>
  <si>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</si>
  <si>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</si>
  <si>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</si>
  <si>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</si>
  <si>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</si>
  <si>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</si>
  <si>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</si>
  <si>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</si>
  <si>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</si>
  <si>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</si>
  <si>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</si>
  <si>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</si>
  <si>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</si>
  <si>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</si>
  <si>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</si>
  <si>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</si>
  <si>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</si>
  <si>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</si>
  <si>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</si>
  <si>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</si>
  <si>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</si>
  <si>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</si>
  <si>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</si>
  <si>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</si>
  <si>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</si>
  <si>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</si>
  <si>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</si>
  <si>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</si>
  <si>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</si>
  <si>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</si>
  <si>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</si>
  <si>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</si>
  <si>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</si>
  <si>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</si>
  <si>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</si>
  <si>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</si>
  <si>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</si>
  <si>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</si>
  <si>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</si>
  <si>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</si>
  <si>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</si>
  <si>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</si>
  <si>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</si>
  <si>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</si>
  <si>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</si>
  <si>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</si>
  <si>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</si>
  <si>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</si>
  <si>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</si>
  <si>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</si>
  <si>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</si>
  <si>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</si>
  <si>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</si>
  <si>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</si>
  <si>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</si>
  <si>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</si>
  <si>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</si>
  <si>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</si>
  <si>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</si>
  <si>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</si>
  <si>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</si>
  <si>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</si>
  <si>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</si>
  <si>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</si>
  <si>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</si>
  <si>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</si>
  <si>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</si>
  <si>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</si>
  <si>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</si>
  <si>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</si>
  <si>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</si>
  <si>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</si>
  <si>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</si>
  <si>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</si>
  <si>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</si>
  <si>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</si>
  <si>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</si>
  <si>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</si>
  <si>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</si>
  <si>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</si>
  <si>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</si>
  <si>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</si>
  <si>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</si>
  <si>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</si>
  <si>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</si>
  <si>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</si>
  <si>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</si>
  <si>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</si>
  <si>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</si>
  <si>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</si>
  <si>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</si>
  <si>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</si>
  <si>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</si>
  <si>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</si>
  <si>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</si>
  <si>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</si>
  <si>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</si>
  <si>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</si>
  <si>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</si>
  <si>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</si>
  <si>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</si>
  <si>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</si>
  <si>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</si>
  <si>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</si>
  <si>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</si>
  <si>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</si>
  <si>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</si>
  <si>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</si>
  <si>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</si>
  <si>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</si>
  <si>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</si>
  <si>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</si>
  <si>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</si>
  <si>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</si>
  <si>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</si>
  <si>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</si>
  <si>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</si>
  <si>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</si>
  <si>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</si>
  <si>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</si>
  <si>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</si>
  <si>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</si>
  <si>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</si>
  <si>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</si>
  <si>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</si>
  <si>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</si>
  <si>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</si>
  <si>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</si>
  <si>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</si>
  <si>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</si>
  <si>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</si>
  <si>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</si>
  <si>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</si>
  <si>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</si>
  <si>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</si>
  <si>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</si>
  <si>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</si>
  <si>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</si>
  <si>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</si>
  <si>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</si>
  <si>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</si>
  <si>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</si>
  <si>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</si>
  <si>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</si>
  <si>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</si>
  <si>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</si>
  <si>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</si>
  <si>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</si>
  <si>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</si>
  <si>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</si>
  <si>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</si>
  <si>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</si>
  <si>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</si>
  <si>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</si>
  <si>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</si>
  <si>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</si>
  <si>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</si>
  <si>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</si>
  <si>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</si>
  <si>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</si>
  <si>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</si>
  <si>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</si>
  <si>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</si>
  <si>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</si>
  <si>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</si>
  <si>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</si>
  <si>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</si>
  <si>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</si>
  <si>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</si>
  <si>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</si>
  <si>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</si>
  <si>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</si>
  <si>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</si>
  <si>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</si>
  <si>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</si>
  <si>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</si>
  <si>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</si>
  <si>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</si>
  <si>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</si>
  <si>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</si>
  <si>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</si>
  <si>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</si>
  <si>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</si>
  <si>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</si>
  <si>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</si>
  <si>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</si>
  <si>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</si>
  <si>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</si>
  <si>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</si>
  <si>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</si>
  <si>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</si>
  <si>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</si>
  <si>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</si>
  <si>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</si>
  <si>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</si>
  <si>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</si>
  <si>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</si>
  <si>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</si>
  <si>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</si>
  <si>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</si>
  <si>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</si>
  <si>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</si>
  <si>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</si>
  <si>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</si>
  <si>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</si>
  <si>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</si>
  <si>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</si>
  <si>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</si>
  <si>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</si>
  <si>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</si>
  <si>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</si>
  <si>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</si>
  <si>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</si>
  <si>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</si>
  <si>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</si>
  <si>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</si>
  <si>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</si>
  <si>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</si>
  <si>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</si>
  <si>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</si>
  <si>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</si>
  <si>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</si>
  <si>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</si>
  <si>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</si>
  <si>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</si>
  <si>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</si>
  <si>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</si>
  <si>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</si>
  <si>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</si>
  <si>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</si>
  <si>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</si>
  <si>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</si>
  <si>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</si>
  <si>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</si>
  <si>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</si>
  <si>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</si>
  <si>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</si>
  <si>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</si>
  <si>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</si>
  <si>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</si>
  <si>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</si>
  <si>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</si>
  <si>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</si>
  <si>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</si>
  <si>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</si>
  <si>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</si>
  <si>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</si>
  <si>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</si>
  <si>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</si>
  <si>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</si>
  <si>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</si>
  <si>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</si>
  <si>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</si>
  <si>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</si>
  <si>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</si>
  <si>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</si>
  <si>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</si>
  <si>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</si>
  <si>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</si>
  <si>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</si>
  <si>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</si>
  <si>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</si>
  <si>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</si>
  <si>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</si>
  <si>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</si>
  <si>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</si>
  <si>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</si>
  <si>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</si>
  <si>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</si>
  <si>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</si>
  <si>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</si>
  <si>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</si>
  <si>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</si>
  <si>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</si>
  <si>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</si>
  <si>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</si>
  <si>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</si>
  <si>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</si>
  <si>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</si>
  <si>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</si>
  <si>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</si>
  <si>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</si>
  <si>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</si>
  <si>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</si>
  <si>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</si>
  <si>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</si>
  <si>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</si>
  <si>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</si>
  <si>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</si>
  <si>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</si>
  <si>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</si>
  <si>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</si>
  <si>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</si>
  <si>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</si>
  <si>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</si>
  <si>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</si>
  <si>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</si>
  <si>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</si>
  <si>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</si>
  <si>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</si>
  <si>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</si>
  <si>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</si>
  <si>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</si>
  <si>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</si>
  <si>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</si>
  <si>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</si>
  <si>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</si>
  <si>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</si>
  <si>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</si>
  <si>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</si>
  <si>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</si>
  <si>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</si>
  <si>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</si>
  <si>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</si>
  <si>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</si>
  <si>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</si>
  <si>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</si>
  <si>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</si>
  <si>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</si>
  <si>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</si>
  <si>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</si>
  <si>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</si>
  <si>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</si>
  <si>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</si>
  <si>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</si>
  <si>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</si>
  <si>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</si>
  <si>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</si>
  <si>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</si>
  <si>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</si>
  <si>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</si>
  <si>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</si>
  <si>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</si>
  <si>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</si>
  <si>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</si>
  <si>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</si>
  <si>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</si>
  <si>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</si>
  <si>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</si>
  <si>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</si>
  <si>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</si>
  <si>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</si>
  <si>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</si>
  <si>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</si>
  <si>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</si>
  <si>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</si>
  <si>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</si>
  <si>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</si>
  <si>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</si>
  <si>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</si>
  <si>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</si>
  <si>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</si>
  <si>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</si>
  <si>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</si>
  <si>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</si>
  <si>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</si>
  <si>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</si>
  <si>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</si>
  <si>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</si>
  <si>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</si>
  <si>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</si>
  <si>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</si>
  <si>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</si>
  <si>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</si>
  <si>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</si>
  <si>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</si>
  <si>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</si>
  <si>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</si>
  <si>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</si>
  <si>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</si>
  <si>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</si>
  <si>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</si>
  <si>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</si>
  <si>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</si>
  <si>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</si>
  <si>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</si>
  <si>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</si>
  <si>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</si>
  <si>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</si>
  <si>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</si>
  <si>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</si>
  <si>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</si>
  <si>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</si>
  <si>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</si>
  <si>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</si>
  <si>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</si>
  <si>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</si>
  <si>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</si>
  <si>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</si>
  <si>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</si>
  <si>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</si>
  <si>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</si>
  <si>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</si>
  <si>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</si>
  <si>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</si>
  <si>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</si>
  <si>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</si>
  <si>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</si>
  <si>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</si>
  <si>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</si>
  <si>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</si>
  <si>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</si>
  <si>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</si>
  <si>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</si>
  <si>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</si>
  <si>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</si>
  <si>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</si>
  <si>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</si>
  <si>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</si>
  <si>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</si>
  <si>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</si>
  <si>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</si>
  <si>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</si>
  <si>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</si>
  <si>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</si>
  <si>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</si>
  <si>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</si>
  <si>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</si>
  <si>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</si>
  <si>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</si>
  <si>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</si>
  <si>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</si>
  <si>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</si>
  <si>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</si>
  <si>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</si>
  <si>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</si>
  <si>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</si>
  <si>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</si>
  <si>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</si>
  <si>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</si>
  <si>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</si>
  <si>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</si>
  <si>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</si>
  <si>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</si>
  <si>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</si>
  <si>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</si>
  <si>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</si>
  <si>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</si>
  <si>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</si>
  <si>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</si>
  <si>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</si>
  <si>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</si>
  <si>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</si>
  <si>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</si>
  <si>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</si>
  <si>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</si>
  <si>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</si>
  <si>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</si>
  <si>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</si>
  <si>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</si>
  <si>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</si>
  <si>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</si>
  <si>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</si>
  <si>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</si>
  <si>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</si>
  <si>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</si>
  <si>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</si>
  <si>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</si>
  <si>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</si>
  <si>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</si>
  <si>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</si>
  <si>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</si>
  <si>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</si>
  <si>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</si>
  <si>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</si>
  <si>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</si>
  <si>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</si>
  <si>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</si>
  <si>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</si>
  <si>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</si>
  <si>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</si>
  <si>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</si>
  <si>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</si>
  <si>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</si>
  <si>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</si>
  <si>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</si>
  <si>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</si>
  <si>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</si>
  <si>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</si>
  <si>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</si>
  <si>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</si>
  <si>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</si>
  <si>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</si>
  <si>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</si>
  <si>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</si>
  <si>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</si>
  <si>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</si>
  <si>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</si>
  <si>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</si>
  <si>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</si>
  <si>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</si>
  <si>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</si>
  <si>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</si>
  <si>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</si>
  <si>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</si>
  <si>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</si>
  <si>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</si>
  <si>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</si>
  <si>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</si>
  <si>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</si>
  <si>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</si>
  <si>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</si>
  <si>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</si>
  <si>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</si>
  <si>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</si>
  <si>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</si>
  <si>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</si>
  <si>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</si>
  <si>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</si>
  <si>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</si>
  <si>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</si>
  <si>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</si>
  <si>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</si>
  <si>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</si>
  <si>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</si>
  <si>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</si>
  <si>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</si>
  <si>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</si>
  <si>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</si>
  <si>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</si>
  <si>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</si>
  <si>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</si>
  <si>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</si>
  <si>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</si>
  <si>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</si>
  <si>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</si>
  <si>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</si>
  <si>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</si>
  <si>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</si>
  <si>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</si>
  <si>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</si>
  <si>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</si>
  <si>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</si>
  <si>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</si>
  <si>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</si>
  <si>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</si>
  <si>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</si>
  <si>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</si>
  <si>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</si>
  <si>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</si>
  <si>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</si>
  <si>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</si>
  <si>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</si>
  <si>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</si>
  <si>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</si>
  <si>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</si>
  <si>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</si>
  <si>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</si>
  <si>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</si>
  <si>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</si>
  <si>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</si>
  <si>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</si>
  <si>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</si>
  <si>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</si>
  <si>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</si>
  <si>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</si>
  <si>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</si>
  <si>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</si>
  <si>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</si>
  <si>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</si>
  <si>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</si>
  <si>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</si>
  <si>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</si>
  <si>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</si>
  <si>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</si>
  <si>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</si>
  <si>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</si>
  <si>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</si>
  <si>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</si>
  <si>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</si>
  <si>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</si>
  <si>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</si>
  <si>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</si>
  <si>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</si>
  <si>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</si>
  <si>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</si>
  <si>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</si>
  <si>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</si>
  <si>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</si>
  <si>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</si>
  <si>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</si>
  <si>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</si>
  <si>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</si>
  <si>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</si>
  <si>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</si>
  <si>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</si>
  <si>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</si>
  <si>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</si>
  <si>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</si>
  <si>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</si>
  <si>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</si>
  <si>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</si>
  <si>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</si>
  <si>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</si>
  <si>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</si>
  <si>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</si>
  <si>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</si>
  <si>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</si>
  <si>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</si>
  <si>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</si>
  <si>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</si>
  <si>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</si>
  <si>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</si>
  <si>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</si>
  <si>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</si>
  <si>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</si>
  <si>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</si>
  <si>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</si>
  <si>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</si>
  <si>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</si>
  <si>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</si>
  <si>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</si>
  <si>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</si>
  <si>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</si>
  <si>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</si>
  <si>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</si>
  <si>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</si>
  <si>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</si>
  <si>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</si>
  <si>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</si>
  <si>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</si>
  <si>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</si>
  <si>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</si>
  <si>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</si>
  <si>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</si>
  <si>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</si>
  <si>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</si>
  <si>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</si>
  <si>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</si>
  <si>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</si>
  <si>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</si>
  <si>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</si>
  <si>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</si>
  <si>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</si>
  <si>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</si>
  <si>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</si>
  <si>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</si>
  <si>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</si>
  <si>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</si>
  <si>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</si>
  <si>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</si>
  <si>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</si>
  <si>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</si>
  <si>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</si>
  <si>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</si>
  <si>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</si>
  <si>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</si>
  <si>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</si>
  <si>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</si>
  <si>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</si>
  <si>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</si>
  <si>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</si>
  <si>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</si>
  <si>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</si>
  <si>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</si>
  <si>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</si>
  <si>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</si>
  <si>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</si>
  <si>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</si>
  <si>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</si>
  <si>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</si>
  <si>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</si>
  <si>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</si>
  <si>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</si>
  <si>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</si>
  <si>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</si>
  <si>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</si>
  <si>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</si>
  <si>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</si>
  <si>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</si>
  <si>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</si>
  <si>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</si>
  <si>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</si>
  <si>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</si>
  <si>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</si>
  <si>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</si>
  <si>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</si>
  <si>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</si>
  <si>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</si>
  <si>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</si>
  <si>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</si>
  <si>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</si>
  <si>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</si>
  <si>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</si>
  <si>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</si>
  <si>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</si>
  <si>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</si>
  <si>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</si>
  <si>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</si>
  <si>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</si>
  <si>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</si>
  <si>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</si>
  <si>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</si>
  <si>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</si>
  <si>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</si>
  <si>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</si>
  <si>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</si>
  <si>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</si>
  <si>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</si>
  <si>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</si>
  <si>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</si>
  <si>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</si>
  <si>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</si>
  <si>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</si>
  <si>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</si>
  <si>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</si>
  <si>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</si>
  <si>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</si>
  <si>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</si>
  <si>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</si>
  <si>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</si>
  <si>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</si>
  <si>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</si>
  <si>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</si>
  <si>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</si>
  <si>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</si>
  <si>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</si>
  <si>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</si>
  <si>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</si>
  <si>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</si>
  <si>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</si>
  <si>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</si>
  <si>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</si>
  <si>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</si>
  <si>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</si>
  <si>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</si>
  <si>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</si>
  <si>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</si>
  <si>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</si>
  <si>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</si>
  <si>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</si>
  <si>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</si>
  <si>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</si>
  <si>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</si>
  <si>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</si>
  <si>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</si>
  <si>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</si>
  <si>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</si>
  <si>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</si>
  <si>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</si>
  <si>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</si>
  <si>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</si>
  <si>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</si>
  <si>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</si>
  <si>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</si>
  <si>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</si>
  <si>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</si>
  <si>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</si>
  <si>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</si>
  <si>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</si>
  <si>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</si>
  <si>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</si>
  <si>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</si>
  <si>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</si>
  <si>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</si>
  <si>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</si>
  <si>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</si>
  <si>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</si>
  <si>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</si>
  <si>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</si>
  <si>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</si>
  <si>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</si>
  <si>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</si>
  <si>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</si>
  <si>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</si>
  <si>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</si>
  <si>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</si>
  <si>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</si>
  <si>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</si>
  <si>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</si>
  <si>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</si>
  <si>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</si>
  <si>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</si>
  <si>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</si>
  <si>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</si>
  <si>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</si>
  <si>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</si>
  <si>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</si>
  <si>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</si>
  <si>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</si>
  <si>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</si>
  <si>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</si>
  <si>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</si>
  <si>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</si>
  <si>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</si>
  <si>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</si>
  <si>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</si>
  <si>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</si>
  <si>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</si>
  <si>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</si>
  <si>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</si>
  <si>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</si>
  <si>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</si>
  <si>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</si>
  <si>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</si>
  <si>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</si>
  <si>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</si>
  <si>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</si>
  <si>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</si>
  <si>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</si>
  <si>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</si>
  <si>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</si>
  <si>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</si>
  <si>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</si>
  <si>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</si>
  <si>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</si>
  <si>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</si>
  <si>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</si>
  <si>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</si>
  <si>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</si>
  <si>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</si>
  <si>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</si>
  <si>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</si>
  <si>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</si>
  <si>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</si>
  <si>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</si>
  <si>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</si>
  <si>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</si>
  <si>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</si>
  <si>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</si>
  <si>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</si>
  <si>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</si>
  <si>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</si>
  <si>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</si>
  <si>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</si>
  <si>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</si>
  <si>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</si>
  <si>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</si>
  <si>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</si>
  <si>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</si>
  <si>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</si>
  <si>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</si>
  <si>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</si>
  <si>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</si>
  <si>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</si>
  <si>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</si>
  <si>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</si>
  <si>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</si>
  <si>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</si>
  <si>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</si>
  <si>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</si>
  <si>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</si>
  <si>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</si>
  <si>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</si>
  <si>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</si>
  <si>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</si>
  <si>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</si>
  <si>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</si>
  <si>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</si>
  <si>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</si>
  <si>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</si>
  <si>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</si>
  <si>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</si>
  <si>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</si>
  <si>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</si>
  <si>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</si>
  <si>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</si>
  <si>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</si>
  <si>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</si>
  <si>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</si>
  <si>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</si>
  <si>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</si>
  <si>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</si>
  <si>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</si>
  <si>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</si>
  <si>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</si>
  <si>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</si>
  <si>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</si>
  <si>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</si>
  <si>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</si>
  <si>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</si>
  <si>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</si>
  <si>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</si>
  <si>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</si>
  <si>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</si>
  <si>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</si>
  <si>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</si>
  <si>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</si>
  <si>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</si>
  <si>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</si>
  <si>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</si>
  <si>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</si>
  <si>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</si>
  <si>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</si>
  <si>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</si>
  <si>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</si>
  <si>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</si>
  <si>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</si>
  <si>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</si>
  <si>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</si>
  <si>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</si>
  <si>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</si>
  <si>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</si>
  <si>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</si>
  <si>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</si>
  <si>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</si>
  <si>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</si>
  <si>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</si>
  <si>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</si>
  <si>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</si>
  <si>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</si>
  <si>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</si>
  <si>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</si>
  <si>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</si>
  <si>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</si>
  <si>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</si>
  <si>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</si>
  <si>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</si>
  <si>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</si>
  <si>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</si>
  <si>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</si>
  <si>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</si>
  <si>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</si>
  <si>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</si>
  <si>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</si>
  <si>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</si>
  <si>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</si>
  <si>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</si>
  <si>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</si>
  <si>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</si>
  <si>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</si>
  <si>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</si>
  <si>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</si>
  <si>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</si>
  <si>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</si>
  <si>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</si>
  <si>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</si>
  <si>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</si>
  <si>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</si>
  <si>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</si>
  <si>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</si>
  <si>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</si>
  <si>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</si>
  <si>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</si>
  <si>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</si>
  <si>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</si>
  <si>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</si>
  <si>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</si>
  <si>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</si>
  <si>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</si>
  <si>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</si>
  <si>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</si>
  <si>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</si>
  <si>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</si>
  <si>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</si>
  <si>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</si>
  <si>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</si>
  <si>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</si>
  <si>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</si>
  <si>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</si>
  <si>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</si>
  <si>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</si>
  <si>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</si>
  <si>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</si>
  <si>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</si>
  <si>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</si>
  <si>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</si>
  <si>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</si>
  <si>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</si>
  <si>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</si>
  <si>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</si>
  <si>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</si>
  <si>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</si>
  <si>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</si>
  <si>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</si>
  <si>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</si>
  <si>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</si>
  <si>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</si>
  <si>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</si>
  <si>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</si>
  <si>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</si>
  <si>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</si>
  <si>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</si>
  <si>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</si>
  <si>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</si>
  <si>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</si>
  <si>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</si>
  <si>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</si>
  <si>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</si>
  <si>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</si>
  <si>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</si>
  <si>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</si>
  <si>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</si>
  <si>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</si>
  <si>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</si>
  <si>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</si>
  <si>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</si>
  <si>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</si>
  <si>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</si>
  <si>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</si>
  <si>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</si>
  <si>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</si>
  <si>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</si>
  <si>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</si>
  <si>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</si>
  <si>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</si>
  <si>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</si>
  <si>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</si>
  <si>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</si>
  <si>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</si>
  <si>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</si>
  <si>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</si>
  <si>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</si>
  <si>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</si>
  <si>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</si>
  <si>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</si>
  <si>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</si>
  <si>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</si>
  <si>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</si>
  <si>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</si>
  <si>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</si>
  <si>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</si>
  <si>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</si>
  <si>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</si>
  <si>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</si>
  <si>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</si>
  <si>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</si>
  <si>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</si>
  <si>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</si>
  <si>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</si>
  <si>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</si>
  <si>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</si>
  <si>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</si>
  <si>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</si>
  <si>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</si>
  <si>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</si>
  <si>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</si>
  <si>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</si>
  <si>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</si>
  <si>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</si>
  <si>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</si>
  <si>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</si>
  <si>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</si>
  <si>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</si>
  <si>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</si>
  <si>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</si>
  <si>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</si>
  <si>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</si>
  <si>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</si>
  <si>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</si>
  <si>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</si>
  <si>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</si>
  <si>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</si>
  <si>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</si>
  <si>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</si>
  <si>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</si>
  <si>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</si>
  <si>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</si>
  <si>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</si>
  <si>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</si>
  <si>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</si>
  <si>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</si>
  <si>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</si>
  <si>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</si>
  <si>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</si>
  <si>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</si>
  <si>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</si>
  <si>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</si>
  <si>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</si>
  <si>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</si>
  <si>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</si>
  <si>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</si>
  <si>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</si>
  <si>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</si>
  <si>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</si>
  <si>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</si>
  <si>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</si>
  <si>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</si>
  <si>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</si>
  <si>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</si>
  <si>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</si>
  <si>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</si>
  <si>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</si>
  <si>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</si>
  <si>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</si>
  <si>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</si>
  <si>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</si>
  <si>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</si>
  <si>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</si>
  <si>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</si>
  <si>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</si>
  <si>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</si>
  <si>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</si>
  <si>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</si>
  <si>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</si>
  <si>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</si>
  <si>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</si>
  <si>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</si>
  <si>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</si>
  <si>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</si>
  <si>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</si>
  <si>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</si>
  <si>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</si>
  <si>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</si>
  <si>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</si>
  <si>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</si>
  <si>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</si>
  <si>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</si>
  <si>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</si>
  <si>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</si>
  <si>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</si>
  <si>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</si>
  <si>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</si>
  <si>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</si>
  <si>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</si>
  <si>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</si>
  <si>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</si>
  <si>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</si>
  <si>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</si>
  <si>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</si>
  <si>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</si>
  <si>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</si>
  <si>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</si>
  <si>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</si>
  <si>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</si>
  <si>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</si>
  <si>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</si>
  <si>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</si>
  <si>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</si>
  <si>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</si>
  <si>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</si>
  <si>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</si>
  <si>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</si>
  <si>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</si>
  <si>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</si>
  <si>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</si>
  <si>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</si>
  <si>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</si>
  <si>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</si>
  <si>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</si>
  <si>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</si>
  <si>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</si>
  <si>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</si>
  <si>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</si>
  <si>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</si>
  <si>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</si>
  <si>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</si>
  <si>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</si>
  <si>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</si>
  <si>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</si>
  <si>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</si>
  <si>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</si>
  <si>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</si>
  <si>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</si>
  <si>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</si>
  <si>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</si>
  <si>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</si>
  <si>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</si>
  <si>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</si>
  <si>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</si>
  <si>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</si>
  <si>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</si>
  <si>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</si>
  <si>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</si>
  <si>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</si>
  <si>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</si>
  <si>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</si>
  <si>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</si>
  <si>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</si>
  <si>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</si>
  <si>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</si>
  <si>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</si>
  <si>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</si>
  <si>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</si>
  <si>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</si>
  <si>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</si>
  <si>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</si>
  <si>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</si>
  <si>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</si>
  <si>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</si>
  <si>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</si>
  <si>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</si>
  <si>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</si>
  <si>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</si>
  <si>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</si>
  <si>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</si>
  <si>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</si>
  <si>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</si>
  <si>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</si>
  <si>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</si>
  <si>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</si>
  <si>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</si>
  <si>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</si>
  <si>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</si>
  <si>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</si>
  <si>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</si>
  <si>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</si>
  <si>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</si>
  <si>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</si>
  <si>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</si>
  <si>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</si>
  <si>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</si>
  <si>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</si>
  <si>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</si>
  <si>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</si>
  <si>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</si>
  <si>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</si>
  <si>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</si>
  <si>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</si>
  <si>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</si>
  <si>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</si>
  <si>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</si>
  <si>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</si>
  <si>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</si>
  <si>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</si>
  <si>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</si>
  <si>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</si>
  <si>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</si>
  <si>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</si>
  <si>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</si>
  <si>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</si>
  <si>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</si>
  <si>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</si>
  <si>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</si>
  <si>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</si>
  <si>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</si>
  <si>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</si>
  <si>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</si>
  <si>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</si>
  <si>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</si>
  <si>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</si>
  <si>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</si>
  <si>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</si>
  <si>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</si>
  <si>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</si>
  <si>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</si>
  <si>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</si>
  <si>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</si>
  <si>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</si>
  <si>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</si>
  <si>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</si>
  <si>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</si>
  <si>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</si>
  <si>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</si>
  <si>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</si>
  <si>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</si>
  <si>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</si>
  <si>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</si>
  <si>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</si>
  <si>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</si>
  <si>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</si>
  <si>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</si>
  <si>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</si>
  <si>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</si>
  <si>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</si>
  <si>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</si>
  <si>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</si>
  <si>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</si>
  <si>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</si>
  <si>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</si>
  <si>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</si>
  <si>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</si>
  <si>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</si>
  <si>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</si>
  <si>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</si>
  <si>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</si>
  <si>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</si>
  <si>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</si>
  <si>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</si>
  <si>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</si>
  <si>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</si>
  <si>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</si>
  <si>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</si>
  <si>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</si>
  <si>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</si>
  <si>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</si>
  <si>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</si>
  <si>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</si>
  <si>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</si>
  <si>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</si>
  <si>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</si>
  <si>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</si>
  <si>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</si>
  <si>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</si>
  <si>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</si>
  <si>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</si>
  <si>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</si>
  <si>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</si>
  <si>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</si>
  <si>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</si>
  <si>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</si>
  <si>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</si>
  <si>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</si>
  <si>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</si>
  <si>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</si>
  <si>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</si>
  <si>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</si>
  <si>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</si>
  <si>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</si>
  <si>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</si>
  <si>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</si>
  <si>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</si>
  <si>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</si>
  <si>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</si>
  <si>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</si>
  <si>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</si>
  <si>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</si>
  <si>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</si>
  <si>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</si>
  <si>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</si>
  <si>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</si>
  <si>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</si>
  <si>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</si>
  <si>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</si>
  <si>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</si>
  <si>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</si>
  <si>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</si>
  <si>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</si>
  <si>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</si>
  <si>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</si>
  <si>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</si>
  <si>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</si>
  <si>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</si>
  <si>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</si>
  <si>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</si>
  <si>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</si>
  <si>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</si>
  <si>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</si>
  <si>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</si>
  <si>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</si>
  <si>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</si>
  <si>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</si>
  <si>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</si>
  <si>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</si>
  <si>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</si>
  <si>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</si>
  <si>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</si>
  <si>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</si>
  <si>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</si>
  <si>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</si>
  <si>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</si>
  <si>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</si>
  <si>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</si>
  <si>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</si>
  <si>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</si>
  <si>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</si>
  <si>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</si>
  <si>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</si>
  <si>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</si>
  <si>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</si>
  <si>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</si>
  <si>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</si>
  <si>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</si>
  <si>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</si>
  <si>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</si>
  <si>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</si>
  <si>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</si>
  <si>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</si>
  <si>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</si>
  <si>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</si>
  <si>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</si>
  <si>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</si>
  <si>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</si>
  <si>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</si>
  <si>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</si>
  <si>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</si>
  <si>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</si>
  <si>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</si>
  <si>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</si>
  <si>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</si>
  <si>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</si>
  <si>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</si>
  <si>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</si>
  <si>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</si>
  <si>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</si>
  <si>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</si>
  <si>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</si>
  <si>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</si>
  <si>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</si>
  <si>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</si>
  <si>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</si>
  <si>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</si>
  <si>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</si>
  <si>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</si>
  <si>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</si>
  <si>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</si>
  <si>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</si>
  <si>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</si>
  <si>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</si>
  <si>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</si>
  <si>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</si>
  <si>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</si>
  <si>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</si>
  <si>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</si>
  <si>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</si>
  <si>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</si>
  <si>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</si>
  <si>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</si>
  <si>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</si>
  <si>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</si>
  <si>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</si>
  <si>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</si>
  <si>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</si>
  <si>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</si>
  <si>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</si>
  <si>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</si>
  <si>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</si>
  <si>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</si>
  <si>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</si>
  <si>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</si>
  <si>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</si>
  <si>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</si>
  <si>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</si>
  <si>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</si>
  <si>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</si>
  <si>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</si>
  <si>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</si>
  <si>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</si>
  <si>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</si>
  <si>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</si>
  <si>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</si>
  <si>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</si>
  <si>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</si>
  <si>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</si>
  <si>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</si>
  <si>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</si>
  <si>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</si>
  <si>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</si>
  <si>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</si>
  <si>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</si>
  <si>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</si>
  <si>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</si>
  <si>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</si>
  <si>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</si>
  <si>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</si>
  <si>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</si>
  <si>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</si>
  <si>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</si>
  <si>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</si>
  <si>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</si>
  <si>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</si>
  <si>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</si>
  <si>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</si>
  <si>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</si>
  <si>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</si>
  <si>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</si>
  <si>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</si>
  <si>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</si>
  <si>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</si>
  <si>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</si>
  <si>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</si>
  <si>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</si>
  <si>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</si>
  <si>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</si>
  <si>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</si>
  <si>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</si>
  <si>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</si>
  <si>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</si>
  <si>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</si>
  <si>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</si>
  <si>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</si>
  <si>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</si>
  <si>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</si>
  <si>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</si>
  <si>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</si>
  <si>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</si>
  <si>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</si>
  <si>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</si>
  <si>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</si>
  <si>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</si>
  <si>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</si>
  <si>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</si>
  <si>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</si>
  <si>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</si>
  <si>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</si>
  <si>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</si>
  <si>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</si>
  <si>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</si>
  <si>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</si>
  <si>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</si>
  <si>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</si>
  <si>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</si>
  <si>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</si>
  <si>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</si>
  <si>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</si>
  <si>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</si>
  <si>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</si>
  <si>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</si>
  <si>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</si>
  <si>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</si>
  <si>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</si>
  <si>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</si>
  <si>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</si>
  <si>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</si>
  <si>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</si>
  <si>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</si>
  <si>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</si>
  <si>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</si>
  <si>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</si>
  <si>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</si>
  <si>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</si>
  <si>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</si>
  <si>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</si>
  <si>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</si>
  <si>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</si>
  <si>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</si>
  <si>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</si>
  <si>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</si>
  <si>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</si>
  <si>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</si>
  <si>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</si>
  <si>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</si>
  <si>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</si>
  <si>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</si>
  <si>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</si>
  <si>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</si>
  <si>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</si>
  <si>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</si>
  <si>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</si>
  <si>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</si>
  <si>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</si>
  <si>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</si>
  <si>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</si>
  <si>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</si>
  <si>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</si>
  <si>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</si>
  <si>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</si>
  <si>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</si>
  <si>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</si>
  <si>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</si>
  <si>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</si>
  <si>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</si>
  <si>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</si>
  <si>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</si>
  <si>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</si>
  <si>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</si>
  <si>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</si>
  <si>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</si>
  <si>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</si>
  <si>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</si>
  <si>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</si>
  <si>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</si>
  <si>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</si>
  <si>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</si>
  <si>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</si>
  <si>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</si>
  <si>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</si>
  <si>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</si>
  <si>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</si>
  <si>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</si>
  <si>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</si>
  <si>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</si>
  <si>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</si>
  <si>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</si>
  <si>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</si>
  <si>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</si>
  <si>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</si>
  <si>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</si>
  <si>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</si>
  <si>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</si>
  <si>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</si>
  <si>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</si>
  <si>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</si>
  <si>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</si>
  <si>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</si>
  <si>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</si>
  <si>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</si>
  <si>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</si>
  <si>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</si>
  <si>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</si>
  <si>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</si>
  <si>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</si>
  <si>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</si>
  <si>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</si>
  <si>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</si>
  <si>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</si>
  <si>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</si>
  <si>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</si>
  <si>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</si>
  <si>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</si>
  <si>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</si>
  <si>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</si>
  <si>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</si>
  <si>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</si>
  <si>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</si>
  <si>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</si>
  <si>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</si>
  <si>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</si>
  <si>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</si>
  <si>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</si>
  <si>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</si>
  <si>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</si>
  <si>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</si>
  <si>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</si>
  <si>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</si>
  <si>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</si>
  <si>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</si>
  <si>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</si>
  <si>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</si>
  <si>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</si>
  <si>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</si>
  <si>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</si>
  <si>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</si>
  <si>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</si>
  <si>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</si>
  <si>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</si>
  <si>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</si>
  <si>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</si>
  <si>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</si>
  <si>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</si>
  <si>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</si>
  <si>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</si>
  <si>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</si>
  <si>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</si>
  <si>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</si>
  <si>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</si>
  <si>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</si>
  <si>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</si>
  <si>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</si>
  <si>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</si>
  <si>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</si>
  <si>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</si>
  <si>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</si>
  <si>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</si>
  <si>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</si>
  <si>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</si>
  <si>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</si>
  <si>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</si>
  <si>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</si>
  <si>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</si>
  <si>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</si>
  <si>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</si>
  <si>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</si>
  <si>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</si>
  <si>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</si>
  <si>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</si>
  <si>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</si>
  <si>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</si>
  <si>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</si>
  <si>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</si>
  <si>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</si>
  <si>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</si>
  <si>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</si>
  <si>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</si>
  <si>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</si>
  <si>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</si>
  <si>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</si>
  <si>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</si>
  <si>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</si>
  <si>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</si>
  <si>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</si>
  <si>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</si>
  <si>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</si>
  <si>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</si>
  <si>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</si>
  <si>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</si>
  <si>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</si>
  <si>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</si>
  <si>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</si>
  <si>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</si>
  <si>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</si>
  <si>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</si>
  <si>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</si>
  <si>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</si>
  <si>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</si>
  <si>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</si>
  <si>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</si>
  <si>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</si>
  <si>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</si>
  <si>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</si>
  <si>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</si>
  <si>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</si>
  <si>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</si>
  <si>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</si>
  <si>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</si>
  <si>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</si>
  <si>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</si>
  <si>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</si>
  <si>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</si>
  <si>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</si>
  <si>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</si>
  <si>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</si>
  <si>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</si>
  <si>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</si>
  <si>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</si>
  <si>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</si>
  <si>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</si>
  <si>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</si>
  <si>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</si>
  <si>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</si>
  <si>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</si>
  <si>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</si>
  <si>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</si>
  <si>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</si>
  <si>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</si>
  <si>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</si>
  <si>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</si>
  <si>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</si>
  <si>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</si>
  <si>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</si>
  <si>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</si>
  <si>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</si>
  <si>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</si>
  <si>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</si>
  <si>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</si>
  <si>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</si>
  <si>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</si>
  <si>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</si>
  <si>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</si>
  <si>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</si>
  <si>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</si>
  <si>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</si>
  <si>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</si>
  <si>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</si>
  <si>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</si>
  <si>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</si>
  <si>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</si>
  <si>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</si>
  <si>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</si>
  <si>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</si>
  <si>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</si>
  <si>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</si>
  <si>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</si>
  <si>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</si>
  <si>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</si>
  <si>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</si>
  <si>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</si>
  <si>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</si>
  <si>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</si>
  <si>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</si>
  <si>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</si>
  <si>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</si>
  <si>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</si>
  <si>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</si>
  <si>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</si>
  <si>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</si>
  <si>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</si>
  <si>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</si>
  <si>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</si>
  <si>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</si>
  <si>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</si>
  <si>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</si>
  <si>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</si>
  <si>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</si>
  <si>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</si>
  <si>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</si>
  <si>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</si>
  <si>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</si>
  <si>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</si>
  <si>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</si>
  <si>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</si>
  <si>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</si>
  <si>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</si>
  <si>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</si>
  <si>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</si>
  <si>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</si>
  <si>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</si>
  <si>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</si>
  <si>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</si>
  <si>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</si>
  <si>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</si>
  <si>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</si>
  <si>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</si>
  <si>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</si>
  <si>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</si>
  <si>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</si>
  <si>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</si>
  <si>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</si>
  <si>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</si>
  <si>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</si>
  <si>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</si>
  <si>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</si>
  <si>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</si>
  <si>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</si>
  <si>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</si>
  <si>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</si>
  <si>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</si>
  <si>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</si>
  <si>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</si>
  <si>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</si>
  <si>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</si>
  <si>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</si>
  <si>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</si>
  <si>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</si>
  <si>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</si>
  <si>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</si>
  <si>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</si>
  <si>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</si>
  <si>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</si>
  <si>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</si>
  <si>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</si>
  <si>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</si>
  <si>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</si>
  <si>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</si>
  <si>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</si>
  <si>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</si>
  <si>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</si>
  <si>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</si>
  <si>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</si>
  <si>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</si>
  <si>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</si>
  <si>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</si>
  <si>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</si>
  <si>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</si>
  <si>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</si>
  <si>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</si>
  <si>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</si>
  <si>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</si>
  <si>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</si>
  <si>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</si>
  <si>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</si>
  <si>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</si>
  <si>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</si>
  <si>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</si>
  <si>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</si>
  <si>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</si>
  <si>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</si>
  <si>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</si>
  <si>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</si>
  <si>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</si>
  <si>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</si>
  <si>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</si>
  <si>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</si>
  <si>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</si>
  <si>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</si>
  <si>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</si>
  <si>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</si>
  <si>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</si>
  <si>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</si>
  <si>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</si>
  <si>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</si>
  <si>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</si>
  <si>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</si>
  <si>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</si>
  <si>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</si>
  <si>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</si>
  <si>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</si>
  <si>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</si>
  <si>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</si>
  <si>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</si>
  <si>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</si>
  <si>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</si>
  <si>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</si>
  <si>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</si>
  <si>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</si>
  <si>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</si>
  <si>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</si>
  <si>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</si>
  <si>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</si>
  <si>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</si>
  <si>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</si>
  <si>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</si>
  <si>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</si>
  <si>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</si>
  <si>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</si>
  <si>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</si>
  <si>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</si>
  <si>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</si>
  <si>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</si>
  <si>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</si>
  <si>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</si>
  <si>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</si>
  <si>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</si>
  <si>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</si>
  <si>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</si>
  <si>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</si>
  <si>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</si>
  <si>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</si>
  <si>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</si>
  <si>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</si>
  <si>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</si>
  <si>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</si>
  <si>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</si>
  <si>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</si>
  <si>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</si>
  <si>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</si>
  <si>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</si>
  <si>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</si>
  <si>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</si>
  <si>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</si>
  <si>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</si>
  <si>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</si>
  <si>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</si>
  <si>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</si>
  <si>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</si>
  <si>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</si>
  <si>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</si>
  <si>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</si>
  <si>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</si>
  <si>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</si>
  <si>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</si>
  <si>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</si>
  <si>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</si>
  <si>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</si>
  <si>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</si>
  <si>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</si>
  <si>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</si>
  <si>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</si>
  <si>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</si>
  <si>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</si>
  <si>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</si>
  <si>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</si>
  <si>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</si>
  <si>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</si>
  <si>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</si>
  <si>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</si>
  <si>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</si>
  <si>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</si>
  <si>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</si>
  <si>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</si>
  <si>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</si>
  <si>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</si>
  <si>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</si>
  <si>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</si>
  <si>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</si>
  <si>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</si>
  <si>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</si>
  <si>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</si>
  <si>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</si>
  <si>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</si>
  <si>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</si>
  <si>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</si>
  <si>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</si>
  <si>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</si>
  <si>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</si>
  <si>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</si>
  <si>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</si>
  <si>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</si>
  <si>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</si>
  <si>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</si>
  <si>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</si>
  <si>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</si>
  <si>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</si>
  <si>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</si>
  <si>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</si>
  <si>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</si>
  <si>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</si>
  <si>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</si>
  <si>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</si>
  <si>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</si>
  <si>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</si>
  <si>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</si>
  <si>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</si>
  <si>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</si>
  <si>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</si>
  <si>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</si>
  <si>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</si>
  <si>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</si>
  <si>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</si>
  <si>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</si>
  <si>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</si>
  <si>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</si>
  <si>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</si>
  <si>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</si>
  <si>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</si>
  <si>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</si>
  <si>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</si>
  <si>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</si>
  <si>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</si>
  <si>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</si>
  <si>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</si>
  <si>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</si>
  <si>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</si>
  <si>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</si>
  <si>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</si>
  <si>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</si>
  <si>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</si>
  <si>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</si>
  <si>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</si>
  <si>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</si>
  <si>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</si>
  <si>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</si>
  <si>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</si>
  <si>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</si>
  <si>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</si>
  <si>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</si>
  <si>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</si>
  <si>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</si>
  <si>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</si>
  <si>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</si>
  <si>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</si>
  <si>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</si>
  <si>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</si>
  <si>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</si>
  <si>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</si>
  <si>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</si>
  <si>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</si>
  <si>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</si>
  <si>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</si>
  <si>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</si>
  <si>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</si>
  <si>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</si>
  <si>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</si>
  <si>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</si>
  <si>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</si>
  <si>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</si>
  <si>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</si>
  <si>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</si>
  <si>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</si>
  <si>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</si>
  <si>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</si>
  <si>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</si>
  <si>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</si>
  <si>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</si>
  <si>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</si>
  <si>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</si>
  <si>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</si>
  <si>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</si>
  <si>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</si>
  <si>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</si>
  <si>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</si>
  <si>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</si>
  <si>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</si>
  <si>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</si>
  <si>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</si>
  <si>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</si>
  <si>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</si>
  <si>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</si>
  <si>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</si>
  <si>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</si>
  <si>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</si>
  <si>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</si>
  <si>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</si>
  <si>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</si>
  <si>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</si>
  <si>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</si>
  <si>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</si>
  <si>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</si>
  <si>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</si>
  <si>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</si>
  <si>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</si>
  <si>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</si>
  <si>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</si>
  <si>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</si>
  <si>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</si>
  <si>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</si>
  <si>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</si>
  <si>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</si>
  <si>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</si>
  <si>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</si>
  <si>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</si>
  <si>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</si>
  <si>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</si>
  <si>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</si>
  <si>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</si>
  <si>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</si>
  <si>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</si>
  <si>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</si>
  <si>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</si>
  <si>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</si>
  <si>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</si>
  <si>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</si>
  <si>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</si>
  <si>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</si>
  <si>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</si>
  <si>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</si>
  <si>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</si>
  <si>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</si>
  <si>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</si>
  <si>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</si>
  <si>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</si>
  <si>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</si>
  <si>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</si>
  <si>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</si>
  <si>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</si>
  <si>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</si>
  <si>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</si>
  <si>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</si>
  <si>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</si>
  <si>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</si>
  <si>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</si>
  <si>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</si>
  <si>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</si>
  <si>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</si>
  <si>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</si>
  <si>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</si>
  <si>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</si>
  <si>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</si>
  <si>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</si>
  <si>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</si>
  <si>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</si>
  <si>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</si>
  <si>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</si>
  <si>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</si>
  <si>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</si>
  <si>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</si>
  <si>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</si>
  <si>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</si>
  <si>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</si>
  <si>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</si>
  <si>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</si>
  <si>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</si>
  <si>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</si>
  <si>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</si>
  <si>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</si>
  <si>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</si>
  <si>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</si>
  <si>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</si>
  <si>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</si>
  <si>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</si>
  <si>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</si>
  <si>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</si>
  <si>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</si>
  <si>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</si>
  <si>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</si>
  <si>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</si>
  <si>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</si>
  <si>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</si>
  <si>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</si>
  <si>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</si>
  <si>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</si>
  <si>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</si>
  <si>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</si>
  <si>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</si>
  <si>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</si>
  <si>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</si>
  <si>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</si>
  <si>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</si>
  <si>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</si>
  <si>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</si>
  <si>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</si>
  <si>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</si>
  <si>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</si>
  <si>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</si>
  <si>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</si>
  <si>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</si>
  <si>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</si>
  <si>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</si>
  <si>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</si>
  <si>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</si>
  <si>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</si>
  <si>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</si>
  <si>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</si>
  <si>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</si>
  <si>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</si>
  <si>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</si>
  <si>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</si>
  <si>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</si>
  <si>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</si>
  <si>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</si>
  <si>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</si>
  <si>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</si>
  <si>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</si>
  <si>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</si>
  <si>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</si>
  <si>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</si>
  <si>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</si>
  <si>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</si>
  <si>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</si>
  <si>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</si>
  <si>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</si>
  <si>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</si>
  <si>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</si>
  <si>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</si>
  <si>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</si>
  <si>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</si>
  <si>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</si>
  <si>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</si>
  <si>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</si>
  <si>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</si>
  <si>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</si>
  <si>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</si>
  <si>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</si>
  <si>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</si>
  <si>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</si>
  <si>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</si>
  <si>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</si>
  <si>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</si>
  <si>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</si>
  <si>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</si>
  <si>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</si>
  <si>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</si>
  <si>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</si>
  <si>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</si>
  <si>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</si>
  <si>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</si>
  <si>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</si>
  <si>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</si>
  <si>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</si>
  <si>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</si>
  <si>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</si>
  <si>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</si>
  <si>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</si>
  <si>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</si>
  <si>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</si>
  <si>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</si>
  <si>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</si>
  <si>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</si>
  <si>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</si>
  <si>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</si>
  <si>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</si>
  <si>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</si>
  <si>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</si>
  <si>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</si>
  <si>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</si>
  <si>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</si>
  <si>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</si>
  <si>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</si>
  <si>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</si>
  <si>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</si>
  <si>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</si>
  <si>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</si>
  <si>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</si>
  <si>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</si>
  <si>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</si>
  <si>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</si>
  <si>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</si>
  <si>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</si>
  <si>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</si>
  <si>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</si>
  <si>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</si>
  <si>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</si>
  <si>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</si>
  <si>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</si>
  <si>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</si>
  <si>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</si>
  <si>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</si>
  <si>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</si>
  <si>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</si>
  <si>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</si>
  <si>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</si>
  <si>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</si>
  <si>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</si>
  <si>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</si>
  <si>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</si>
  <si>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</si>
  <si>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</si>
  <si>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</si>
  <si>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</si>
  <si>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</si>
  <si>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</si>
  <si>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</si>
  <si>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</si>
  <si>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</si>
  <si>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</si>
  <si>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</si>
  <si>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</si>
  <si>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</si>
  <si>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</si>
  <si>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</si>
  <si>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</si>
  <si>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</si>
  <si>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</si>
  <si>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</si>
  <si>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</si>
  <si>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</si>
  <si>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</si>
  <si>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</si>
  <si>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</si>
  <si>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</si>
  <si>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</si>
  <si>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</si>
  <si>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</si>
  <si>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</si>
  <si>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</si>
  <si>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</si>
  <si>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</si>
  <si>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</si>
  <si>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</si>
  <si>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</si>
  <si>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</si>
  <si>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</si>
  <si>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</si>
  <si>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</si>
  <si>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</si>
  <si>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</si>
  <si>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</si>
  <si>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</si>
  <si>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</si>
  <si>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</si>
  <si>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</si>
  <si>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</si>
  <si>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</si>
  <si>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</si>
  <si>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</si>
  <si>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</si>
  <si>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</si>
  <si>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</si>
  <si>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</si>
  <si>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</si>
  <si>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</si>
  <si>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</si>
  <si>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</si>
  <si>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</si>
  <si>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</si>
  <si>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</si>
  <si>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</si>
  <si>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</si>
  <si>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</si>
  <si>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</si>
  <si>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</si>
  <si>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</si>
  <si>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</si>
  <si>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</si>
  <si>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</si>
  <si>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</si>
  <si>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</si>
  <si>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</si>
  <si>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</si>
  <si>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</si>
  <si>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</si>
  <si>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</si>
  <si>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</si>
  <si>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</si>
  <si>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</si>
  <si>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</si>
  <si>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</si>
  <si>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</si>
  <si>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</si>
  <si>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</si>
  <si>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</si>
  <si>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</si>
  <si>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</si>
  <si>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</si>
  <si>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</si>
  <si>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</si>
  <si>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</si>
  <si>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</si>
  <si>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</si>
  <si>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</si>
  <si>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</si>
  <si>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</si>
  <si>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</si>
  <si>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</si>
  <si>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</si>
  <si>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</si>
  <si>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</si>
  <si>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</si>
  <si>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</si>
  <si>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</si>
  <si>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</si>
  <si>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</si>
  <si>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</si>
  <si>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</si>
  <si>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</si>
  <si>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</si>
  <si>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</si>
  <si>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</si>
  <si>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</si>
  <si>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</si>
  <si>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</si>
  <si>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</si>
  <si>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</si>
  <si>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</si>
  <si>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</si>
  <si>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</si>
  <si>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</si>
  <si>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</si>
  <si>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</si>
  <si>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</si>
  <si>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</si>
  <si>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</si>
  <si>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</si>
  <si>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</si>
  <si>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</si>
  <si>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</si>
  <si>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</si>
  <si>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</si>
  <si>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</si>
  <si>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</si>
  <si>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</si>
  <si>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</si>
  <si>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</si>
  <si>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</si>
  <si>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</si>
  <si>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</si>
  <si>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</si>
  <si>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</si>
  <si>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</si>
  <si>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</si>
  <si>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</si>
  <si>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</si>
  <si>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</si>
  <si>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</si>
  <si>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</si>
  <si>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</si>
  <si>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</si>
  <si>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</si>
  <si>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</si>
  <si>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</si>
  <si>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</si>
  <si>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</si>
  <si>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</si>
  <si>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</si>
  <si>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</si>
  <si>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</si>
  <si>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</si>
  <si>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</si>
  <si>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</si>
  <si>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</si>
  <si>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</si>
  <si>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</si>
  <si>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</si>
  <si>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</si>
  <si>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</si>
  <si>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</si>
  <si>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</si>
  <si>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</si>
  <si>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</si>
  <si>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</si>
  <si>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</si>
  <si>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</si>
  <si>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</si>
  <si>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</si>
  <si>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</si>
  <si>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</si>
  <si>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</si>
  <si>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</si>
  <si>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</si>
  <si>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</si>
  <si>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</si>
  <si>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</si>
  <si>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</si>
  <si>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</si>
  <si>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</si>
  <si>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</si>
  <si>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</si>
  <si>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</si>
  <si>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</si>
  <si>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</si>
  <si>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</si>
  <si>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</si>
  <si>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</si>
  <si>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</si>
  <si>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</si>
  <si>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</si>
  <si>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</si>
  <si>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</si>
  <si>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</si>
  <si>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</si>
  <si>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</si>
  <si>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</si>
  <si>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</si>
  <si>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</si>
  <si>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</si>
  <si>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</si>
  <si>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</si>
  <si>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</si>
  <si>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</si>
  <si>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</si>
  <si>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</si>
  <si>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</si>
  <si>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</si>
  <si>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</si>
  <si>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</si>
  <si>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</si>
  <si>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</si>
  <si>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</si>
  <si>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</si>
  <si>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</si>
  <si>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</si>
  <si>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</si>
  <si>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</si>
  <si>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</si>
  <si>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</si>
  <si>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</si>
  <si>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</si>
  <si>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</si>
  <si>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</si>
  <si>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</si>
  <si>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</si>
  <si>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</si>
  <si>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</si>
  <si>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</si>
  <si>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</si>
  <si>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</si>
  <si>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</si>
  <si>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</si>
  <si>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</si>
  <si>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</si>
  <si>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</si>
  <si>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</si>
  <si>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</si>
  <si>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</si>
  <si>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</si>
  <si>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</si>
  <si>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</si>
  <si>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</si>
  <si>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</si>
  <si>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</si>
  <si>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</si>
  <si>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</si>
  <si>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</si>
  <si>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</si>
  <si>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</si>
  <si>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</si>
  <si>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</si>
  <si>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</si>
  <si>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</si>
  <si>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</si>
  <si>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</si>
  <si>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</si>
  <si>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</si>
  <si>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</si>
  <si>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</si>
  <si>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</si>
  <si>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</si>
  <si>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</si>
  <si>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</si>
  <si>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</si>
  <si>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</si>
  <si>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</si>
  <si>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</si>
  <si>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</si>
  <si>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</si>
  <si>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</si>
  <si>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</si>
  <si>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</si>
  <si>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</si>
  <si>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</si>
  <si>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</si>
  <si>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</si>
  <si>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</si>
  <si>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</si>
  <si>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</si>
  <si>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</si>
  <si>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</si>
  <si>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</si>
  <si>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</si>
  <si>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</si>
  <si>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</si>
  <si>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</si>
  <si>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</si>
  <si>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</si>
  <si>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</si>
  <si>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</si>
  <si>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</si>
  <si>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</si>
  <si>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</si>
  <si>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</si>
  <si>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</si>
  <si>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</si>
  <si>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</si>
  <si>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</si>
  <si>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</si>
  <si>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</si>
  <si>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</si>
  <si>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</si>
  <si>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</si>
  <si>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</si>
  <si>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</si>
  <si>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</si>
  <si>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</si>
  <si>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</si>
  <si>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</si>
  <si>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</si>
  <si>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</si>
  <si>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</si>
  <si>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</si>
  <si>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</si>
  <si>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</si>
  <si>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</si>
  <si>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</si>
  <si>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</si>
  <si>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</si>
  <si>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</si>
  <si>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</si>
  <si>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</si>
  <si>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</si>
  <si>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</si>
  <si>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</si>
  <si>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</si>
  <si>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</si>
  <si>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</si>
  <si>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</si>
  <si>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</si>
  <si>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</si>
  <si>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</si>
  <si>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</si>
  <si>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</si>
  <si>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</si>
  <si>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</si>
  <si>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</si>
  <si>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</si>
  <si>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</si>
  <si>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</si>
  <si>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</si>
  <si>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</si>
  <si>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</si>
  <si>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</si>
  <si>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</si>
  <si>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</si>
  <si>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</si>
  <si>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</si>
  <si>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</si>
  <si>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</si>
  <si>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</si>
  <si>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</si>
  <si>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</si>
  <si>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</si>
  <si>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</si>
  <si>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</si>
  <si>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</si>
  <si>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</si>
  <si>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</si>
  <si>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</si>
  <si>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</si>
  <si>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</si>
  <si>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</si>
  <si>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</si>
  <si>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</si>
  <si>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</si>
  <si>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</si>
  <si>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</si>
  <si>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</si>
  <si>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</si>
  <si>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</si>
  <si>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</si>
  <si>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</si>
  <si>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</si>
  <si>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</si>
  <si>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</si>
  <si>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</si>
  <si>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</si>
  <si>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</si>
  <si>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</si>
  <si>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</si>
  <si>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</si>
  <si>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</si>
  <si>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</si>
  <si>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</si>
  <si>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</si>
  <si>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</si>
  <si>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</si>
  <si>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</si>
  <si>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</si>
  <si>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</si>
  <si>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</si>
  <si>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</si>
  <si>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</si>
  <si>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</si>
  <si>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</si>
  <si>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</si>
  <si>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</si>
  <si>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</si>
  <si>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</si>
  <si>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</si>
  <si>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</si>
  <si>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</si>
  <si>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</si>
  <si>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</si>
  <si>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</si>
  <si>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</si>
  <si>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</si>
  <si>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</si>
  <si>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</si>
  <si>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</si>
  <si>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</si>
  <si>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</si>
  <si>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</si>
  <si>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</si>
  <si>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</si>
  <si>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</si>
  <si>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</si>
  <si>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</si>
  <si>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</si>
  <si>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</si>
  <si>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</si>
  <si>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</si>
  <si>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</si>
  <si>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</si>
  <si>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</si>
  <si>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</si>
  <si>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</si>
  <si>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</si>
  <si>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</si>
  <si>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</si>
  <si>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</si>
  <si>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</si>
  <si>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</si>
  <si>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</si>
  <si>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</si>
  <si>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</si>
  <si>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</si>
  <si>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</si>
  <si>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</si>
  <si>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</si>
  <si>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</si>
  <si>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</si>
  <si>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</si>
  <si>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</si>
  <si>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</si>
  <si>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</si>
  <si>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</si>
  <si>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</si>
  <si>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</si>
  <si>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</si>
  <si>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</si>
  <si>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</si>
  <si>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</si>
  <si>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</si>
  <si>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</si>
  <si>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</si>
  <si>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</si>
  <si>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</si>
  <si>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</si>
  <si>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</si>
  <si>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</si>
  <si>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</si>
  <si>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</si>
  <si>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</si>
  <si>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</si>
  <si>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</si>
  <si>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</si>
  <si>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</si>
  <si>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</si>
  <si>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</si>
  <si>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</si>
  <si>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</si>
  <si>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</si>
  <si>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</si>
  <si>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</si>
  <si>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</si>
  <si>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</si>
  <si>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</si>
  <si>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</si>
  <si>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</si>
  <si>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</si>
  <si>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</si>
  <si>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</si>
  <si>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</si>
  <si>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</si>
  <si>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</si>
  <si>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</si>
  <si>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</si>
  <si>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</si>
  <si>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</si>
  <si>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</si>
  <si>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</si>
  <si>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</si>
  <si>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</si>
  <si>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</si>
  <si>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</si>
  <si>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</si>
  <si>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</si>
  <si>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</si>
  <si>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</si>
  <si>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</si>
  <si>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</si>
  <si>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</si>
  <si>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</si>
  <si>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</si>
  <si>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</si>
  <si>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</si>
  <si>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</si>
  <si>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</si>
  <si>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</si>
  <si>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</si>
  <si>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</si>
  <si>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</si>
  <si>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</si>
  <si>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</si>
  <si>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</si>
  <si>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</si>
  <si>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</si>
  <si>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</si>
  <si>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</si>
  <si>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</si>
  <si>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</si>
  <si>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</si>
  <si>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</si>
  <si>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</si>
  <si>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</si>
  <si>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</si>
  <si>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</si>
  <si>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</si>
  <si>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</si>
  <si>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</si>
  <si>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</si>
  <si>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</si>
  <si>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</si>
  <si>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</si>
  <si>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</si>
  <si>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</si>
  <si>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</si>
  <si>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</si>
  <si>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</si>
  <si>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</si>
  <si>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</si>
  <si>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</si>
  <si>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</si>
  <si>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</si>
  <si>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</si>
  <si>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</si>
  <si>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</si>
  <si>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</si>
  <si>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</si>
  <si>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</si>
  <si>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</si>
  <si>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</si>
  <si>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</si>
  <si>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</si>
  <si>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</si>
  <si>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</si>
  <si>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</si>
  <si>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</si>
  <si>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</si>
  <si>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</si>
  <si>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</si>
  <si>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</si>
  <si>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</si>
  <si>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</si>
  <si>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</si>
  <si>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</si>
  <si>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</si>
  <si>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</si>
  <si>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</si>
  <si>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</si>
  <si>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</si>
  <si>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</si>
  <si>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</si>
  <si>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</si>
  <si>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</si>
  <si>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</si>
  <si>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</si>
  <si>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</si>
  <si>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</si>
  <si>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</si>
  <si>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</si>
  <si>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</si>
  <si>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</si>
  <si>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</si>
  <si>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</si>
  <si>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</si>
  <si>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</si>
  <si>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</si>
  <si>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</si>
  <si>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</si>
  <si>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</si>
  <si>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</si>
  <si>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</si>
  <si>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</si>
  <si>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</si>
  <si>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</si>
  <si>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</si>
  <si>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</si>
  <si>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</si>
  <si>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</si>
  <si>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</si>
  <si>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</si>
  <si>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</si>
  <si>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</si>
  <si>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</si>
  <si>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</si>
  <si>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</si>
  <si>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</si>
  <si>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</si>
  <si>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</si>
  <si>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</si>
  <si>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</si>
  <si>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</si>
  <si>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</si>
  <si>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</si>
  <si>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</si>
  <si>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</si>
  <si>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</si>
  <si>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</si>
  <si>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</si>
  <si>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</si>
  <si>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</si>
  <si>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</si>
  <si>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</si>
  <si>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</si>
  <si>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</si>
  <si>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</si>
  <si>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</si>
  <si>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</si>
  <si>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</si>
  <si>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</si>
  <si>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</si>
  <si>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</si>
  <si>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</si>
  <si>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</si>
  <si>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</si>
  <si>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</si>
  <si>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</si>
  <si>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</si>
  <si>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</si>
  <si>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</si>
  <si>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</si>
  <si>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</si>
  <si>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</si>
  <si>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</si>
  <si>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</si>
  <si>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</si>
  <si>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</si>
  <si>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</si>
  <si>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</si>
  <si>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</si>
  <si>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</si>
  <si>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</si>
  <si>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</si>
  <si>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</si>
  <si>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</si>
  <si>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</si>
  <si>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</si>
  <si>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</si>
  <si>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</si>
  <si>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</si>
  <si>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</si>
  <si>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</si>
  <si>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</si>
  <si>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</si>
  <si>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</si>
  <si>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</si>
  <si>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</si>
  <si>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</si>
  <si>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</si>
  <si>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</si>
  <si>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</si>
  <si>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</si>
  <si>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</si>
  <si>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</si>
  <si>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</si>
  <si>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</si>
  <si>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</si>
  <si>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</si>
  <si>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</si>
  <si>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</si>
  <si>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</si>
  <si>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</si>
  <si>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</si>
  <si>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</si>
  <si>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</si>
  <si>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</si>
  <si>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</si>
  <si>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</si>
  <si>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</si>
  <si>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</si>
  <si>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</si>
  <si>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</si>
  <si>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</si>
  <si>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</si>
  <si>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</si>
  <si>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</si>
  <si>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</si>
  <si>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</si>
  <si>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</si>
  <si>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</si>
  <si>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</si>
  <si>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</si>
  <si>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</si>
  <si>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</si>
  <si>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</si>
  <si>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</si>
  <si>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</si>
  <si>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</si>
  <si>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</si>
  <si>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</si>
  <si>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</si>
  <si>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</si>
  <si>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</si>
  <si>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</si>
  <si>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</si>
  <si>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</si>
  <si>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</si>
  <si>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</si>
  <si>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</si>
  <si>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</si>
  <si>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</si>
  <si>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</si>
  <si>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</si>
  <si>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</si>
  <si>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</si>
  <si>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</si>
  <si>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</si>
  <si>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</si>
  <si>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</si>
  <si>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</si>
  <si>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</si>
  <si>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</si>
  <si>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</si>
  <si>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</si>
  <si>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</si>
  <si>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</si>
  <si>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</si>
  <si>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</si>
  <si>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</si>
  <si>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</si>
  <si>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</si>
  <si>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</si>
  <si>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</si>
  <si>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</si>
  <si>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</si>
  <si>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</si>
  <si>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</si>
  <si>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</si>
  <si>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</si>
  <si>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</si>
  <si>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</si>
  <si>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</si>
  <si>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</si>
  <si>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</si>
  <si>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</si>
  <si>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</si>
  <si>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</si>
  <si>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</si>
  <si>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</si>
  <si>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</si>
  <si>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</si>
  <si>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</si>
  <si>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</si>
  <si>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</si>
  <si>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</si>
  <si>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</si>
  <si>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</si>
  <si>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</si>
  <si>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</si>
  <si>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</si>
  <si>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</si>
  <si>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</si>
  <si>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</si>
  <si>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</si>
  <si>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</si>
  <si>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</si>
  <si>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</si>
  <si>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</si>
  <si>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</si>
  <si>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</si>
  <si>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</si>
  <si>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</si>
  <si>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</si>
  <si>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</si>
  <si>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</si>
  <si>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</si>
  <si>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</si>
  <si>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</si>
  <si>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</si>
  <si>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</si>
  <si>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</si>
  <si>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</si>
  <si>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</si>
  <si>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</si>
  <si>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</si>
  <si>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</si>
  <si>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</si>
  <si>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</si>
  <si>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</si>
  <si>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</si>
  <si>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</si>
  <si>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</si>
  <si>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</si>
  <si>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</si>
  <si>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</si>
  <si>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</si>
  <si>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</si>
  <si>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</si>
  <si>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</si>
  <si>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</si>
  <si>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</si>
  <si>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</si>
  <si>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</si>
  <si>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</si>
  <si>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</si>
  <si>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</si>
  <si>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</si>
  <si>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</si>
  <si>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</si>
  <si>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</si>
  <si>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</si>
  <si>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</si>
  <si>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</si>
  <si>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</si>
  <si>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</si>
  <si>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</si>
  <si>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</si>
  <si>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</si>
  <si>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</si>
  <si>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</si>
  <si>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</si>
  <si>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</si>
  <si>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</si>
  <si>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</si>
  <si>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</si>
  <si>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</si>
  <si>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</si>
  <si>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</si>
  <si>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</si>
  <si>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</si>
  <si>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</si>
  <si>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</si>
  <si>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</si>
  <si>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</si>
  <si>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</si>
  <si>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</si>
  <si>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</si>
  <si>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</si>
  <si>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</si>
  <si>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</si>
  <si>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</si>
  <si>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</si>
  <si>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</si>
  <si>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</si>
  <si>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</si>
  <si>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</si>
  <si>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</si>
  <si>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</si>
  <si>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</si>
  <si>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</si>
  <si>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</si>
  <si>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</si>
  <si>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</si>
  <si>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</si>
  <si>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</si>
  <si>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</si>
  <si>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</si>
  <si>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</si>
  <si>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</si>
  <si>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</si>
  <si>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</si>
  <si>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</si>
  <si>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</si>
  <si>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</si>
  <si>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</si>
  <si>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</si>
  <si>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</si>
  <si>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</si>
  <si>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</si>
  <si>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</si>
  <si>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</si>
  <si>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</si>
  <si>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</si>
  <si>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</si>
  <si>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</si>
  <si>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</si>
  <si>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</si>
  <si>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</si>
  <si>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</si>
  <si>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</si>
  <si>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</si>
  <si>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</si>
  <si>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</si>
  <si>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</si>
  <si>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</si>
  <si>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</si>
  <si>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</si>
  <si>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</si>
  <si>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</si>
  <si>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</si>
  <si>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</si>
  <si>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</si>
  <si>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</si>
  <si>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</si>
  <si>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</si>
  <si>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</si>
  <si>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</si>
  <si>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</si>
  <si>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</si>
  <si>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</si>
  <si>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</si>
  <si>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</si>
  <si>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</si>
  <si>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</si>
  <si>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</si>
  <si>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</si>
  <si>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</si>
  <si>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</si>
  <si>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</si>
  <si>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</si>
  <si>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</si>
  <si>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</si>
  <si>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</si>
  <si>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</si>
  <si>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</si>
  <si>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</si>
  <si>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</si>
  <si>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</si>
  <si>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</si>
  <si>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</si>
  <si>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</si>
  <si>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</si>
  <si>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</si>
  <si>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</si>
  <si>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</si>
  <si>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</si>
  <si>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</si>
  <si>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</si>
  <si>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</si>
  <si>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</si>
  <si>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</si>
  <si>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</si>
  <si>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</si>
  <si>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</si>
  <si>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</si>
  <si>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</si>
  <si>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</si>
  <si>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</si>
  <si>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</si>
  <si>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</si>
  <si>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</si>
  <si>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</si>
  <si>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</si>
  <si>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</si>
  <si>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</si>
  <si>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</si>
  <si>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</si>
  <si>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</si>
  <si>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</si>
  <si>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</si>
  <si>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</si>
  <si>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</si>
  <si>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</si>
  <si>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</si>
  <si>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</si>
  <si>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</si>
  <si>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</si>
  <si>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</si>
  <si>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</si>
  <si>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</si>
  <si>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</si>
  <si>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</si>
  <si>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</si>
  <si>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</si>
  <si>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</si>
  <si>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</si>
  <si>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</si>
  <si>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</si>
  <si>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</si>
  <si>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</si>
  <si>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</si>
  <si>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</si>
  <si>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</si>
  <si>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</si>
  <si>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</si>
  <si>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</si>
  <si>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</si>
  <si>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</si>
  <si>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</si>
  <si>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</si>
  <si>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</si>
  <si>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</si>
  <si>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</si>
  <si>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</si>
  <si>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</si>
  <si>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</si>
  <si>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</si>
  <si>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</si>
  <si>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</si>
  <si>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</si>
  <si>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</si>
  <si>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</si>
  <si>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</si>
  <si>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</si>
  <si>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</si>
  <si>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</si>
  <si>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</si>
  <si>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</si>
  <si>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</si>
  <si>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</si>
  <si>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</si>
  <si>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</si>
  <si>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</si>
  <si>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</si>
  <si>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</si>
  <si>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</si>
  <si>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</si>
  <si>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</si>
  <si>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</si>
  <si>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</si>
  <si>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</si>
  <si>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</si>
  <si>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</si>
  <si>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</si>
  <si>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</si>
  <si>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</si>
  <si>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</si>
  <si>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</si>
  <si>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</si>
  <si>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</si>
  <si>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</si>
  <si>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</si>
  <si>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</si>
  <si>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</si>
  <si>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</si>
  <si>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</si>
  <si>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</si>
  <si>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</si>
  <si>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</si>
  <si>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</si>
  <si>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</si>
  <si>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</si>
  <si>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</si>
  <si>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</si>
  <si>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</si>
  <si>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</si>
  <si>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</si>
  <si>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</si>
  <si>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</si>
  <si>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</si>
  <si>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</si>
  <si>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</si>
  <si>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</si>
  <si>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</si>
  <si>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</si>
  <si>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</si>
  <si>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</si>
  <si>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</si>
  <si>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</si>
  <si>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</si>
  <si>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</si>
  <si>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</si>
  <si>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</si>
  <si>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</si>
  <si>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</si>
  <si>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</si>
  <si>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</si>
  <si>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</si>
  <si>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</si>
  <si>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</si>
  <si>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</si>
  <si>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</si>
  <si>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</si>
  <si>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</si>
  <si>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</si>
  <si>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</si>
  <si>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</si>
  <si>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</si>
  <si>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</si>
  <si>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</si>
  <si>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</si>
  <si>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</si>
  <si>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</si>
  <si>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</si>
  <si>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</si>
  <si>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</si>
  <si>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</si>
  <si>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</si>
  <si>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</si>
  <si>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</si>
  <si>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</si>
  <si>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</si>
  <si>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</si>
  <si>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</si>
  <si>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</si>
  <si>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</si>
  <si>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</si>
  <si>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</si>
  <si>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</si>
  <si>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</si>
  <si>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</si>
  <si>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</si>
  <si>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</si>
  <si>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</si>
  <si>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</si>
  <si>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</si>
  <si>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</si>
  <si>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</si>
  <si>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</si>
  <si>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</si>
  <si>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</si>
  <si>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</si>
  <si>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</si>
  <si>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</si>
  <si>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</si>
  <si>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</si>
  <si>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</si>
  <si>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</si>
  <si>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</si>
  <si>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</si>
  <si>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</si>
  <si>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</si>
  <si>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</si>
  <si>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</si>
  <si>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</si>
  <si>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</si>
  <si>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</si>
  <si>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</si>
  <si>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</si>
  <si>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</si>
  <si>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</si>
  <si>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</si>
  <si>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</si>
  <si>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</si>
  <si>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</si>
  <si>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</si>
  <si>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</si>
  <si>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</si>
  <si>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</si>
  <si>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</si>
  <si>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</si>
  <si>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</si>
  <si>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</si>
  <si>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</si>
  <si>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</si>
  <si>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</si>
  <si>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</si>
  <si>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</si>
  <si>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</si>
  <si>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</si>
  <si>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</si>
  <si>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</si>
  <si>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</si>
  <si>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</si>
  <si>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</si>
  <si>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</si>
  <si>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</si>
  <si>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</si>
  <si>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</si>
  <si>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</si>
  <si>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</si>
  <si>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</si>
  <si>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</si>
  <si>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</si>
  <si>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</si>
  <si>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</si>
  <si>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</si>
  <si>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</si>
  <si>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</si>
  <si>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</si>
  <si>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</si>
  <si>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</si>
  <si>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</si>
  <si>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</si>
  <si>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</si>
  <si>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</si>
  <si>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</si>
  <si>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</si>
  <si>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</si>
  <si>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</si>
  <si>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</si>
  <si>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</si>
  <si>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</si>
  <si>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</si>
  <si>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</si>
  <si>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</si>
  <si>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</si>
  <si>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</si>
  <si>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</si>
  <si>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</si>
  <si>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</si>
  <si>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</si>
  <si>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</si>
  <si>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</si>
  <si>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</si>
  <si>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</si>
  <si>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</si>
  <si>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</si>
  <si>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</si>
  <si>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</si>
  <si>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</si>
  <si>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</si>
  <si>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</si>
  <si>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</si>
  <si>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</si>
  <si>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</si>
  <si>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</si>
  <si>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</si>
  <si>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</si>
  <si>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</si>
  <si>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</si>
  <si>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</si>
  <si>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</si>
  <si>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</si>
  <si>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</si>
  <si>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</si>
  <si>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</si>
  <si>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</si>
  <si>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</si>
  <si>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</si>
  <si>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</si>
  <si>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</si>
  <si>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</si>
  <si>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</si>
  <si>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</si>
  <si>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</si>
  <si>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</si>
  <si>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</si>
  <si>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</si>
  <si>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</si>
  <si>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</si>
  <si>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</si>
  <si>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</si>
  <si>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</si>
  <si>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</si>
  <si>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</si>
  <si>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</si>
  <si>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</si>
  <si>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</si>
  <si>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</si>
  <si>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</si>
  <si>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</si>
  <si>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</si>
  <si>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</si>
  <si>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</si>
  <si>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</si>
  <si>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</si>
  <si>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</si>
  <si>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</si>
  <si>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</si>
  <si>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</si>
  <si>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</si>
  <si>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</si>
  <si>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</si>
  <si>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</si>
  <si>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</si>
  <si>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</si>
  <si>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</si>
  <si>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</si>
  <si>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</si>
  <si>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</si>
  <si>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</si>
  <si>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</si>
  <si>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</si>
  <si>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</si>
  <si>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</si>
  <si>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</si>
  <si>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</si>
  <si>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</si>
  <si>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</si>
  <si>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</si>
  <si>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</si>
  <si>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</si>
  <si>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</si>
  <si>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</si>
  <si>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</si>
  <si>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</si>
  <si>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</si>
  <si>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</si>
  <si>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</si>
  <si>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</si>
  <si>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</si>
  <si>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</si>
  <si>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</si>
  <si>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</si>
  <si>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</si>
  <si>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</si>
  <si>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</si>
  <si>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</si>
  <si>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</si>
  <si>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</si>
  <si>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</si>
  <si>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</si>
  <si>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</si>
  <si>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</si>
  <si>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</si>
  <si>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</si>
  <si>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</si>
  <si>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</si>
  <si>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</si>
  <si>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</si>
  <si>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</si>
  <si>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</si>
  <si>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</si>
  <si>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</si>
  <si>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</si>
  <si>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</si>
  <si>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</si>
  <si>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</si>
  <si>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</si>
  <si>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</si>
  <si>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</si>
  <si>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</si>
  <si>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</si>
  <si>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</si>
  <si>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</si>
  <si>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</si>
  <si>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</si>
  <si>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</si>
  <si>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</si>
  <si>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</si>
  <si>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</si>
  <si>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</si>
  <si>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</si>
  <si>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</si>
  <si>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</si>
  <si>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</si>
  <si>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</si>
  <si>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</si>
  <si>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</si>
  <si>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</si>
  <si>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</si>
  <si>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</si>
  <si>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</si>
  <si>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</si>
  <si>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</si>
  <si>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</si>
  <si>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</si>
  <si>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</si>
  <si>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</si>
  <si>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</si>
  <si>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</si>
  <si>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</si>
  <si>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</si>
  <si>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</si>
  <si>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</si>
  <si>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</si>
  <si>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</si>
  <si>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</si>
  <si>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</si>
  <si>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</si>
  <si>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</si>
  <si>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</si>
  <si>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</si>
  <si>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</si>
  <si>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</si>
  <si>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</si>
  <si>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</si>
  <si>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</si>
  <si>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</si>
  <si>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</si>
  <si>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</si>
  <si>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</si>
  <si>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</si>
  <si>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</si>
  <si>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</si>
  <si>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</si>
  <si>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</si>
  <si>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</si>
  <si>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</si>
  <si>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</si>
  <si>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</si>
  <si>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</si>
  <si>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</si>
  <si>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</si>
  <si>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</si>
  <si>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</si>
  <si>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</si>
  <si>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</si>
  <si>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</si>
  <si>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</si>
  <si>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</si>
  <si>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</si>
  <si>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</si>
  <si>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</si>
  <si>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</si>
  <si>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</si>
  <si>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</si>
  <si>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</si>
  <si>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</si>
  <si>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</si>
  <si>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</si>
  <si>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</si>
  <si>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</si>
  <si>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</si>
  <si>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</si>
  <si>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</si>
  <si>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</si>
  <si>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</si>
  <si>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</si>
  <si>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</si>
  <si>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</si>
  <si>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</si>
  <si>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</si>
  <si>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</si>
  <si>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</si>
  <si>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</si>
  <si>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</si>
  <si>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</si>
  <si>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</si>
  <si>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</si>
  <si>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</si>
  <si>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</si>
  <si>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</si>
  <si>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</si>
  <si>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</si>
  <si>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</si>
  <si>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</si>
  <si>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</si>
  <si>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</si>
  <si>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</si>
  <si>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</si>
  <si>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</si>
  <si>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</si>
  <si>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</si>
  <si>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</si>
  <si>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</si>
  <si>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</si>
  <si>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</si>
  <si>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</si>
  <si>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</si>
  <si>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</si>
  <si>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</si>
  <si>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</si>
  <si>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</si>
  <si>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</si>
  <si>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</si>
  <si>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</si>
  <si>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</si>
  <si>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</si>
  <si>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</si>
  <si>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</si>
  <si>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</si>
  <si>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</si>
  <si>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</si>
  <si>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</si>
  <si>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</si>
  <si>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</si>
  <si>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</si>
  <si>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</si>
  <si>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</si>
  <si>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</si>
  <si>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</si>
  <si>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</si>
  <si>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</si>
  <si>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</si>
  <si>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</si>
  <si>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</si>
  <si>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</si>
  <si>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</si>
  <si>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</si>
  <si>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</si>
  <si>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</si>
  <si>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</si>
  <si>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</si>
  <si>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</si>
  <si>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</si>
  <si>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</si>
  <si>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</si>
  <si>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</si>
  <si>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</si>
  <si>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</si>
  <si>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</si>
  <si>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</si>
  <si>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</si>
  <si>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</si>
  <si>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</si>
  <si>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</si>
  <si>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</si>
  <si>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</si>
  <si>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</si>
  <si>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</si>
  <si>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</si>
  <si>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</si>
  <si>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</si>
  <si>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</si>
  <si>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</si>
  <si>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</si>
  <si>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</si>
  <si>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</si>
  <si>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</si>
  <si>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</si>
  <si>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</si>
  <si>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</si>
  <si>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</si>
  <si>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</si>
  <si>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</si>
  <si>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</si>
  <si>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</si>
  <si>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</si>
  <si>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</si>
  <si>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</si>
  <si>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</si>
  <si>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</si>
  <si>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</si>
  <si>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</si>
  <si>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</si>
  <si>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</si>
  <si>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</si>
  <si>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</si>
  <si>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</si>
  <si>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</si>
  <si>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</si>
  <si>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</si>
  <si>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</si>
  <si>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</si>
  <si>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</si>
  <si>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</si>
  <si>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</si>
  <si>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</si>
  <si>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</si>
  <si>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</si>
  <si>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</si>
  <si>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</si>
  <si>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</si>
  <si>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</si>
  <si>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</si>
  <si>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</si>
  <si>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</si>
  <si>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</si>
  <si>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</si>
  <si>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</si>
  <si>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</si>
  <si>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</si>
  <si>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</si>
  <si>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</si>
  <si>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</si>
  <si>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</si>
  <si>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</si>
  <si>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</si>
  <si>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</si>
  <si>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</si>
  <si>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</si>
  <si>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</si>
  <si>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</si>
  <si>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</si>
  <si>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</si>
  <si>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</si>
  <si>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</si>
  <si>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</si>
  <si>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</si>
  <si>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</si>
  <si>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</si>
  <si>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</si>
  <si>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</si>
  <si>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</si>
  <si>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</si>
  <si>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</si>
  <si>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</si>
  <si>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</si>
  <si>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</si>
  <si>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</si>
  <si>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</si>
  <si>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</si>
  <si>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</si>
  <si>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</si>
  <si>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</si>
  <si>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</si>
  <si>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</si>
  <si>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</si>
  <si>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</si>
  <si>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</si>
  <si>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</si>
  <si>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</si>
  <si>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</si>
  <si>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</si>
  <si>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</si>
  <si>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</si>
  <si>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</si>
  <si>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</si>
  <si>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</si>
  <si>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</si>
  <si>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</si>
  <si>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</si>
  <si>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</si>
  <si>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</si>
  <si>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</si>
  <si>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</si>
  <si>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</si>
  <si>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</si>
  <si>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</si>
  <si>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</si>
  <si>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</si>
  <si>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</si>
  <si>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</si>
  <si>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</si>
  <si>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</si>
  <si>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</si>
  <si>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</si>
  <si>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</si>
  <si>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</si>
  <si>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</si>
  <si>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</si>
  <si>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</si>
  <si>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</si>
  <si>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</si>
  <si>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</si>
  <si>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</si>
  <si>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</si>
  <si>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</si>
  <si>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</si>
  <si>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</si>
  <si>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</si>
  <si>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</si>
  <si>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</si>
  <si>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</si>
  <si>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</si>
  <si>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</si>
  <si>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</si>
  <si>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</si>
  <si>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</si>
  <si>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</si>
  <si>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</si>
  <si>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</si>
  <si>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</si>
  <si>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</si>
  <si>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</si>
  <si>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</si>
  <si>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</si>
  <si>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</si>
  <si>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</si>
  <si>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</si>
  <si>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</si>
  <si>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</si>
  <si>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</si>
  <si>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</si>
  <si>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</si>
  <si>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</si>
  <si>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</si>
  <si>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</si>
  <si>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</si>
  <si>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</si>
  <si>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</si>
  <si>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</si>
  <si>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</si>
  <si>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</si>
  <si>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</si>
  <si>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</si>
  <si>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</si>
  <si>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</si>
  <si>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</si>
  <si>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</si>
  <si>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</si>
  <si>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</si>
  <si>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</si>
  <si>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</si>
  <si>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</si>
  <si>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</si>
  <si>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</si>
  <si>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</si>
  <si>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</si>
  <si>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</si>
  <si>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</si>
  <si>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</si>
  <si>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</si>
  <si>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</si>
  <si>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</si>
  <si>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</si>
  <si>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</si>
  <si>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</si>
  <si>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</si>
  <si>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</si>
  <si>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</si>
  <si>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</si>
  <si>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</si>
  <si>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</si>
  <si>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</si>
  <si>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</si>
  <si>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</si>
  <si>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</si>
  <si>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</si>
  <si>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</si>
  <si>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</si>
  <si>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</si>
  <si>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</si>
  <si>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</si>
  <si>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</si>
  <si>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</si>
  <si>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</si>
  <si>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</si>
  <si>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</si>
  <si>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</si>
  <si>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</si>
  <si>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</si>
  <si>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</si>
  <si>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</si>
  <si>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</si>
  <si>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</si>
  <si>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</si>
  <si>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</si>
  <si>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</si>
  <si>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</si>
  <si>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</si>
  <si>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</si>
  <si>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</si>
  <si>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</si>
  <si>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</si>
  <si>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</si>
  <si>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</si>
  <si>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</si>
  <si>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</si>
  <si>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</si>
  <si>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</si>
  <si>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</si>
  <si>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</si>
  <si>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</si>
  <si>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</si>
  <si>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</si>
  <si>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</si>
  <si>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</si>
  <si>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</si>
  <si>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</si>
  <si>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</si>
  <si>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</si>
  <si>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</si>
  <si>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</si>
  <si>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</si>
  <si>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</si>
  <si>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</si>
  <si>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</si>
  <si>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</si>
  <si>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</si>
  <si>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</si>
  <si>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</si>
  <si>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</si>
  <si>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</si>
  <si>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</si>
  <si>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</si>
  <si>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</si>
  <si>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</si>
  <si>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</si>
  <si>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</si>
  <si>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</si>
  <si>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</si>
  <si>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</si>
  <si>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</si>
  <si>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</si>
  <si>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</si>
  <si>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</si>
  <si>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</si>
  <si>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</si>
  <si>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</si>
  <si>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</si>
  <si>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</si>
  <si>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</si>
  <si>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</si>
  <si>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</si>
  <si>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</si>
  <si>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</si>
  <si>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</si>
  <si>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</si>
  <si>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</si>
  <si>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</si>
  <si>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</si>
  <si>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</si>
  <si>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</si>
  <si>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</si>
  <si>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</si>
  <si>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</si>
  <si>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</si>
  <si>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</si>
  <si>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</si>
  <si>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</si>
  <si>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</si>
  <si>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</si>
  <si>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</si>
  <si>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</si>
  <si>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</si>
  <si>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</si>
  <si>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</si>
  <si>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</si>
  <si>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</si>
  <si>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</si>
  <si>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</si>
  <si>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</si>
  <si>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</si>
  <si>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</si>
  <si>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</si>
  <si>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</si>
  <si>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</si>
  <si>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</si>
  <si>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</si>
  <si>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</si>
  <si>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</si>
  <si>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</si>
  <si>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</si>
  <si>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</si>
  <si>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</si>
  <si>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</si>
  <si>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</si>
  <si>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</si>
  <si>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</si>
  <si>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</si>
  <si>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</si>
  <si>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</si>
  <si>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</si>
  <si>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</si>
  <si>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</si>
  <si>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</si>
  <si>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</si>
  <si>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</si>
  <si>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</si>
  <si>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</si>
  <si>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</si>
  <si>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</si>
  <si>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</si>
  <si>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</si>
  <si>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</si>
  <si>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</si>
  <si>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</si>
  <si>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</si>
  <si>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</si>
  <si>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</si>
  <si>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</si>
  <si>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</si>
  <si>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</si>
  <si>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</si>
  <si>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</si>
  <si>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</si>
  <si>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</si>
  <si>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</si>
  <si>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</si>
  <si>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</si>
  <si>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</si>
  <si>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</si>
  <si>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</si>
  <si>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</si>
  <si>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</si>
  <si>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</si>
  <si>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</si>
  <si>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</si>
  <si>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</si>
  <si>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</si>
  <si>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</si>
  <si>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</si>
  <si>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</si>
  <si>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</si>
  <si>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</si>
  <si>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</si>
  <si>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</si>
  <si>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</si>
  <si>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</si>
  <si>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</si>
  <si>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</si>
  <si>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</si>
  <si>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</si>
  <si>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</si>
  <si>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</si>
  <si>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</si>
  <si>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</si>
  <si>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</si>
  <si>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</si>
  <si>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</si>
  <si>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</si>
  <si>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</si>
  <si>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</si>
  <si>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</si>
  <si>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</si>
  <si>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</si>
  <si>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</si>
  <si>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</si>
  <si>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</si>
  <si>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</si>
  <si>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</si>
  <si>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</si>
  <si>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</si>
  <si>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</si>
  <si>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</si>
  <si>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</si>
  <si>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</si>
  <si>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</si>
  <si>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</si>
  <si>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</si>
  <si>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</si>
  <si>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</si>
  <si>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</si>
  <si>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</si>
  <si>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</si>
  <si>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</si>
  <si>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</si>
  <si>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</si>
  <si>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</si>
  <si>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</si>
  <si>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</si>
  <si>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</si>
  <si>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</si>
  <si>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</si>
  <si>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</si>
  <si>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</si>
  <si>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</si>
  <si>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</si>
  <si>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</si>
  <si>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</si>
  <si>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</si>
  <si>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</si>
  <si>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</si>
  <si>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</si>
  <si>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</si>
  <si>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</si>
  <si>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</si>
  <si>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</si>
  <si>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</si>
  <si>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</si>
  <si>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</si>
  <si>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</si>
  <si>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</si>
  <si>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</si>
  <si>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</si>
  <si>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</si>
  <si>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</si>
  <si>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</si>
  <si>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</si>
  <si>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</si>
  <si>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</si>
  <si>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</si>
  <si>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</si>
  <si>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</si>
  <si>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</si>
  <si>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</si>
  <si>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</si>
  <si>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</si>
  <si>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</si>
  <si>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</si>
  <si>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</si>
  <si>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</si>
  <si>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</si>
  <si>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</si>
  <si>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</si>
  <si>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</si>
  <si>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</si>
  <si>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</si>
  <si>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</si>
  <si>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</si>
  <si>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</si>
  <si>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</si>
  <si>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</si>
  <si>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</si>
  <si>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</si>
  <si>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</si>
  <si>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</si>
  <si>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</si>
  <si>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</si>
  <si>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</si>
  <si>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</si>
  <si>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</si>
  <si>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</si>
  <si>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</si>
  <si>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</si>
  <si>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</si>
  <si>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</si>
  <si>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</si>
  <si>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</si>
  <si>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</si>
  <si>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</si>
  <si>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</si>
  <si>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</si>
  <si>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</si>
  <si>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</si>
  <si>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</si>
  <si>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</si>
  <si>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</si>
  <si>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</si>
  <si>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</si>
  <si>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</si>
  <si>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</si>
  <si>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</si>
  <si>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</si>
  <si>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</si>
  <si>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</si>
  <si>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</si>
  <si>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</si>
  <si>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</si>
  <si>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</si>
  <si>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</si>
  <si>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</si>
  <si>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</si>
  <si>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</si>
  <si>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</si>
  <si>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</si>
  <si>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</si>
  <si>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</si>
  <si>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</si>
  <si>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</si>
  <si>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</si>
  <si>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</si>
  <si>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</si>
  <si>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</si>
  <si>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</si>
  <si>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</si>
  <si>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</si>
  <si>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</si>
  <si>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</si>
  <si>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</si>
  <si>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</si>
  <si>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</si>
  <si>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</si>
  <si>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</si>
  <si>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</si>
  <si>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</si>
  <si>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</si>
  <si>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</si>
  <si>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</si>
  <si>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</si>
  <si>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</si>
  <si>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</si>
  <si>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</si>
  <si>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</si>
  <si>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</si>
  <si>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</si>
  <si>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</si>
  <si>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</si>
  <si>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</si>
  <si>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</si>
  <si>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</si>
  <si>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</si>
  <si>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</si>
  <si>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</si>
  <si>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</si>
  <si>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</si>
  <si>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</si>
  <si>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</si>
  <si>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</si>
  <si>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</si>
  <si>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</si>
  <si>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</si>
  <si>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</si>
  <si>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</si>
  <si>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</si>
  <si>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</si>
  <si>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</si>
  <si>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</si>
  <si>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</si>
  <si>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</si>
  <si>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</si>
  <si>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</si>
  <si>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</si>
  <si>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</si>
  <si>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</si>
  <si>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</si>
  <si>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</si>
  <si>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</si>
  <si>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</si>
  <si>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</si>
  <si>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</si>
  <si>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</si>
  <si>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</si>
  <si>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</si>
  <si>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</si>
  <si>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</si>
  <si>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</si>
  <si>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</si>
  <si>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</si>
  <si>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</si>
  <si>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</si>
  <si>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</si>
  <si>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</si>
  <si>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</si>
  <si>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</si>
  <si>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</si>
  <si>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</si>
  <si>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</si>
  <si>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</si>
  <si>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</si>
  <si>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</si>
  <si>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</si>
  <si>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</si>
  <si>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</si>
  <si>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</si>
  <si>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</si>
  <si>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</si>
  <si>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</si>
  <si>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</si>
  <si>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</si>
  <si>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</si>
  <si>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</si>
  <si>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</si>
  <si>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</si>
  <si>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</si>
  <si>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</si>
  <si>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</si>
  <si>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</si>
  <si>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</si>
  <si>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</si>
  <si>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</si>
  <si>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</si>
  <si>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</si>
  <si>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</si>
  <si>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</si>
  <si>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</si>
  <si>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</si>
  <si>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</si>
  <si>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</si>
  <si>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</si>
  <si>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</si>
  <si>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</si>
  <si>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</si>
  <si>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</si>
  <si>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</si>
  <si>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</si>
  <si>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</si>
  <si>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</si>
  <si>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</si>
  <si>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</si>
  <si>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</si>
  <si>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</si>
  <si>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</si>
  <si>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</si>
  <si>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</si>
  <si>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</si>
  <si>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</si>
  <si>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</si>
  <si>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</si>
  <si>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</si>
  <si>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</si>
  <si>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</si>
  <si>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</si>
  <si>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</si>
  <si>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</si>
  <si>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</si>
  <si>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</si>
  <si>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</si>
  <si>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</si>
  <si>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</si>
  <si>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</si>
  <si>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</si>
  <si>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</si>
  <si>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</si>
  <si>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</si>
  <si>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</si>
  <si>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</si>
  <si>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</si>
  <si>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</si>
  <si>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</si>
  <si>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</si>
  <si>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</si>
  <si>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</si>
  <si>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</si>
  <si>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</si>
  <si>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</si>
  <si>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</si>
  <si>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</si>
  <si>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</si>
  <si>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</si>
  <si>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</si>
  <si>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</si>
  <si>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</si>
  <si>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</si>
  <si>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</si>
  <si>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</si>
  <si>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</si>
  <si>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</si>
  <si>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</si>
  <si>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</si>
  <si>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</si>
  <si>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</si>
  <si>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</si>
  <si>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</si>
  <si>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</si>
  <si>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</si>
  <si>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</si>
  <si>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</si>
  <si>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</si>
  <si>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</si>
  <si>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</si>
  <si>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</si>
  <si>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</si>
  <si>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</si>
  <si>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</si>
  <si>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</si>
  <si>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</si>
  <si>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</si>
  <si>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</si>
  <si>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</si>
  <si>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</si>
  <si>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</si>
  <si>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</si>
  <si>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</si>
  <si>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</si>
  <si>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</si>
  <si>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</si>
  <si>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</si>
  <si>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</si>
  <si>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</si>
  <si>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</si>
  <si>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</si>
  <si>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</si>
  <si>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</si>
  <si>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</si>
  <si>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</si>
  <si>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</si>
  <si>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</si>
  <si>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</si>
  <si>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</si>
  <si>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</si>
  <si>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</si>
  <si>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</si>
  <si>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</si>
  <si>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</si>
  <si>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</si>
  <si>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</si>
  <si>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</si>
  <si>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</si>
  <si>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</si>
  <si>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</si>
  <si>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</si>
  <si>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</si>
  <si>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</si>
  <si>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</si>
  <si>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</si>
  <si>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</si>
  <si>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</si>
  <si>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</si>
  <si>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</si>
  <si>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</si>
  <si>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</si>
  <si>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</si>
  <si>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</si>
  <si>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</si>
  <si>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</si>
  <si>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</si>
  <si>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</si>
  <si>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</si>
  <si>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</si>
  <si>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</si>
  <si>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</si>
  <si>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</si>
  <si>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</si>
  <si>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</si>
  <si>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</si>
  <si>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</si>
  <si>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</si>
  <si>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</si>
  <si>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</si>
  <si>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</si>
  <si>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</si>
  <si>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</si>
  <si>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</si>
  <si>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</si>
  <si>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</si>
  <si>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</si>
  <si>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</si>
  <si>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</si>
  <si>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</si>
  <si>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</si>
  <si>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</si>
  <si>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</si>
  <si>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</si>
  <si>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</si>
  <si>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</si>
  <si>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</si>
  <si>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</si>
  <si>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</si>
  <si>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</si>
  <si>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</si>
  <si>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</si>
  <si>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</si>
  <si>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</si>
  <si>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</si>
  <si>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</si>
  <si>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</si>
  <si>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</si>
  <si>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</si>
  <si>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</si>
  <si>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</si>
  <si>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</si>
  <si>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</si>
  <si>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</si>
  <si>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</si>
  <si>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</si>
  <si>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</si>
  <si>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</si>
  <si>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</si>
  <si>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</si>
  <si>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</si>
  <si>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</si>
  <si>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</si>
  <si>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</si>
  <si>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</si>
  <si>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</si>
  <si>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</si>
  <si>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</si>
  <si>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</si>
  <si>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</si>
  <si>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</si>
  <si>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</si>
  <si>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</si>
  <si>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</si>
  <si>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</si>
  <si>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</si>
  <si>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</si>
  <si>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</si>
  <si>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</si>
  <si>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</si>
  <si>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</si>
  <si>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</si>
  <si>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</si>
  <si>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</si>
  <si>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</si>
  <si>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</si>
  <si>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</si>
  <si>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</si>
  <si>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</si>
  <si>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</si>
  <si>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</si>
  <si>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</si>
  <si>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</si>
  <si>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</si>
  <si>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</si>
  <si>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</si>
  <si>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</si>
  <si>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</si>
  <si>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</si>
  <si>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</si>
  <si>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</si>
  <si>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</si>
  <si>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</si>
  <si>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</si>
  <si>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</si>
  <si>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</si>
  <si>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</si>
  <si>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</si>
  <si>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</si>
  <si>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</si>
  <si>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</si>
  <si>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</si>
  <si>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</si>
  <si>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</si>
  <si>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</si>
  <si>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</si>
  <si>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</si>
  <si>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</si>
  <si>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</si>
  <si>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</si>
  <si>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</si>
  <si>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</si>
  <si>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</si>
  <si>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</si>
  <si>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</si>
  <si>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</si>
  <si>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</si>
  <si>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</si>
  <si>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</si>
  <si>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</si>
  <si>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</si>
  <si>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</si>
  <si>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</si>
  <si>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</si>
  <si>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</si>
  <si>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</si>
  <si>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</si>
  <si>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</si>
  <si>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</si>
  <si>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</si>
  <si>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</si>
  <si>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</si>
  <si>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</si>
  <si>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</si>
  <si>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</si>
  <si>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</si>
  <si>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</si>
  <si>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</si>
  <si>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</si>
  <si>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</si>
  <si>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</si>
  <si>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</si>
  <si>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</si>
  <si>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</si>
  <si>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</si>
  <si>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</si>
  <si>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</si>
  <si>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</si>
  <si>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</si>
  <si>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</si>
  <si>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</si>
  <si>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</si>
  <si>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</si>
  <si>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</si>
  <si>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</si>
  <si>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</si>
  <si>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</si>
  <si>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</si>
  <si>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</si>
  <si>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</si>
  <si>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</si>
  <si>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</si>
  <si>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</si>
  <si>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</si>
  <si>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</si>
  <si>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</si>
  <si>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</si>
  <si>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</si>
  <si>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</si>
  <si>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</si>
  <si>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</si>
  <si>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</si>
  <si>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</si>
  <si>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</si>
  <si>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</si>
  <si>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</si>
  <si>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</si>
  <si>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</si>
  <si>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</si>
  <si>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</si>
  <si>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</si>
  <si>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</si>
  <si>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</si>
  <si>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</si>
  <si>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</si>
  <si>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</si>
  <si>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</si>
  <si>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</si>
  <si>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</si>
  <si>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</si>
  <si>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</si>
  <si>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</si>
  <si>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</si>
  <si>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</si>
  <si>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</si>
  <si>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</si>
  <si>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</si>
  <si>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</si>
  <si>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</si>
  <si>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</si>
  <si>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</si>
  <si>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</si>
  <si>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</si>
  <si>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</si>
  <si>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</si>
  <si>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</si>
  <si>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</si>
  <si>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</si>
  <si>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</si>
  <si>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</si>
  <si>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</si>
  <si>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</si>
  <si>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</si>
  <si>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</si>
  <si>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</si>
  <si>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</si>
  <si>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</si>
  <si>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</si>
  <si>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</si>
  <si>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</si>
  <si>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</si>
  <si>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</si>
  <si>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</si>
  <si>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</si>
  <si>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</si>
  <si>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</si>
  <si>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</si>
  <si>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</si>
  <si>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</si>
  <si>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</si>
  <si>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</si>
  <si>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</si>
  <si>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</si>
  <si>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</si>
  <si>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</si>
  <si>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</si>
  <si>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</si>
  <si>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</si>
  <si>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</si>
  <si>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</si>
  <si>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</si>
  <si>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</si>
  <si>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</si>
  <si>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</si>
  <si>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</si>
  <si>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</si>
  <si>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</si>
  <si>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</si>
  <si>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</si>
  <si>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</si>
  <si>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</si>
  <si>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</si>
  <si>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</si>
  <si>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</si>
  <si>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</si>
  <si>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</si>
  <si>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</si>
  <si>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</si>
  <si>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</si>
  <si>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</si>
  <si>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</si>
  <si>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</si>
  <si>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</si>
  <si>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</si>
  <si>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</si>
  <si>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</si>
  <si>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</si>
  <si>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</si>
  <si>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</si>
  <si>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</si>
  <si>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</si>
  <si>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</si>
  <si>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</si>
  <si>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</si>
  <si>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</si>
  <si>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</si>
  <si>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</si>
  <si>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</si>
  <si>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</si>
  <si>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</si>
  <si>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</si>
  <si>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</si>
  <si>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</si>
  <si>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</si>
  <si>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</si>
  <si>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</si>
  <si>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</si>
  <si>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</si>
  <si>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</si>
  <si>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</si>
  <si>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</si>
  <si>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</si>
  <si>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</si>
  <si>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</si>
  <si>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</si>
  <si>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</si>
  <si>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</si>
  <si>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</si>
  <si>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</si>
  <si>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</si>
  <si>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</si>
  <si>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</si>
  <si>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</si>
  <si>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</si>
  <si>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</si>
  <si>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</si>
  <si>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</si>
  <si>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</si>
  <si>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</si>
  <si>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</si>
  <si>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</si>
  <si>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</si>
  <si>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</si>
  <si>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</si>
  <si>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</si>
  <si>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</si>
  <si>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</si>
  <si>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</si>
  <si>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</si>
  <si>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</si>
  <si>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</si>
  <si>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</si>
  <si>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</si>
  <si>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</si>
  <si>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</si>
  <si>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</si>
  <si>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</si>
  <si>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</si>
  <si>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</si>
  <si>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</si>
  <si>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</si>
  <si>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</si>
  <si>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</si>
  <si>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</si>
  <si>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</si>
  <si>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</si>
  <si>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</si>
  <si>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</si>
  <si>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</si>
  <si>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</si>
  <si>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</si>
  <si>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</si>
  <si>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</si>
  <si>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</si>
  <si>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</si>
  <si>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</si>
  <si>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</si>
  <si>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</si>
  <si>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</si>
  <si>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</si>
  <si>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</si>
  <si>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</si>
  <si>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</si>
  <si>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</si>
  <si>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</si>
  <si>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</si>
  <si>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</si>
  <si>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</si>
  <si>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</si>
  <si>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</si>
  <si>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</si>
  <si>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</si>
  <si>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</si>
  <si>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</si>
  <si>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</si>
  <si>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</si>
  <si>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</si>
  <si>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</si>
  <si>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</si>
  <si>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</si>
  <si>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</si>
  <si>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</si>
  <si>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</si>
  <si>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</si>
  <si>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</si>
  <si>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</si>
  <si>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</si>
  <si>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</si>
  <si>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</si>
  <si>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</si>
  <si>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</si>
  <si>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</si>
  <si>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</si>
  <si>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</si>
  <si>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</si>
  <si>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</si>
  <si>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</si>
  <si>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</si>
  <si>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</si>
  <si>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</si>
  <si>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</si>
  <si>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</si>
  <si>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</si>
  <si>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</si>
  <si>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</si>
  <si>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</si>
  <si>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</si>
  <si>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</si>
  <si>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</si>
  <si>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</si>
  <si>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</si>
  <si>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</si>
  <si>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</si>
  <si>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</si>
  <si>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</si>
  <si>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</si>
  <si>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</si>
  <si>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</si>
  <si>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</si>
  <si>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</si>
  <si>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</si>
  <si>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</si>
  <si>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</si>
  <si>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</si>
  <si>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</si>
  <si>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</si>
  <si>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</si>
  <si>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</si>
  <si>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</si>
  <si>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</si>
  <si>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</si>
  <si>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</si>
  <si>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</si>
  <si>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</si>
  <si>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</si>
  <si>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</si>
  <si>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</si>
  <si>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</si>
  <si>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</si>
  <si>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</si>
  <si>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</si>
  <si>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</si>
  <si>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</si>
  <si>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</si>
  <si>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</si>
  <si>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</si>
  <si>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</si>
  <si>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</si>
  <si>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</si>
  <si>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</si>
  <si>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</si>
  <si>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</si>
  <si>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</si>
  <si>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</si>
  <si>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</si>
  <si>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</si>
  <si>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</si>
  <si>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</si>
  <si>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</si>
  <si>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</si>
  <si>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</si>
  <si>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</si>
  <si>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</si>
  <si>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</si>
  <si>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</si>
  <si>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</si>
  <si>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</si>
  <si>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</si>
  <si>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</si>
  <si>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</si>
  <si>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</si>
  <si>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</si>
  <si>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</si>
  <si>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</si>
  <si>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</si>
  <si>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</si>
  <si>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</si>
  <si>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</si>
  <si>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</si>
  <si>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</si>
  <si>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</si>
  <si>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</si>
  <si>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</si>
  <si>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</si>
  <si>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</si>
  <si>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</si>
  <si>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</si>
  <si>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</si>
  <si>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</si>
  <si>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</si>
  <si>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</si>
  <si>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</si>
  <si>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</si>
  <si>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</si>
  <si>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</si>
  <si>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</si>
  <si>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</si>
  <si>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</si>
  <si>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</si>
  <si>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</si>
  <si>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</si>
  <si>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</si>
  <si>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</si>
  <si>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</si>
  <si>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</si>
  <si>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</si>
  <si>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</si>
  <si>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</si>
  <si>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</si>
  <si>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</si>
  <si>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</si>
  <si>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</si>
  <si>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</si>
  <si>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</si>
  <si>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</si>
  <si>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</si>
  <si>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</si>
  <si>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</si>
  <si>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</si>
  <si>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</si>
  <si>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</si>
  <si>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</si>
  <si>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</si>
  <si>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</si>
  <si>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</si>
  <si>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</si>
  <si>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</si>
  <si>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</si>
  <si>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</si>
  <si>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</si>
  <si>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</si>
  <si>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</si>
  <si>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</si>
  <si>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</si>
  <si>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</si>
  <si>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</si>
  <si>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</si>
  <si>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</si>
  <si>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</si>
  <si>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</si>
  <si>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</si>
  <si>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</si>
  <si>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</si>
  <si>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</si>
  <si>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</si>
  <si>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</si>
  <si>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</si>
  <si>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</si>
  <si>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</si>
  <si>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</si>
  <si>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</si>
  <si>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</si>
  <si>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</si>
  <si>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</si>
  <si>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</si>
  <si>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</si>
  <si>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</si>
  <si>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</si>
  <si>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</si>
  <si>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</si>
  <si>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</si>
  <si>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</si>
  <si>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</si>
  <si>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</si>
  <si>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</si>
  <si>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</si>
  <si>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</si>
  <si>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</si>
  <si>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</si>
  <si>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</si>
  <si>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</si>
  <si>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</si>
  <si>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</si>
  <si>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</si>
  <si>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</si>
  <si>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</si>
  <si>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</si>
  <si>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</si>
  <si>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</si>
  <si>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</si>
  <si>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</si>
  <si>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</si>
  <si>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</si>
  <si>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</si>
  <si>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</si>
  <si>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</si>
  <si>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</si>
  <si>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</si>
  <si>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</si>
  <si>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</si>
  <si>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</si>
  <si>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</si>
  <si>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</si>
  <si>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</si>
  <si>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</si>
  <si>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</si>
  <si>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</si>
  <si>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</si>
  <si>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</si>
  <si>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</si>
  <si>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</si>
  <si>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</si>
  <si>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</si>
  <si>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</si>
  <si>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</si>
  <si>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</si>
  <si>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</si>
  <si>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</si>
  <si>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</si>
  <si>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</si>
  <si>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</si>
  <si>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</si>
  <si>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</si>
  <si>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</si>
  <si>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</si>
  <si>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</si>
  <si>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</si>
  <si>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</si>
  <si>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</si>
  <si>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</si>
  <si>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</si>
  <si>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</si>
  <si>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</si>
  <si>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</si>
  <si>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</si>
  <si>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</si>
  <si>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</si>
  <si>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</si>
  <si>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</si>
  <si>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</si>
  <si>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</si>
  <si>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</si>
  <si>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</si>
  <si>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</si>
  <si>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</si>
  <si>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</si>
  <si>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</si>
  <si>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</si>
  <si>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</si>
  <si>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</si>
  <si>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</si>
  <si>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</si>
  <si>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</si>
  <si>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</si>
  <si>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</si>
  <si>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</si>
  <si>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</si>
  <si>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</si>
  <si>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</si>
  <si>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</si>
  <si>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</si>
  <si>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</si>
  <si>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</si>
  <si>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</si>
  <si>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</si>
  <si>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</si>
  <si>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</si>
  <si>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</si>
  <si>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</si>
  <si>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</si>
  <si>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</si>
  <si>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</si>
  <si>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</si>
  <si>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</si>
  <si>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</si>
  <si>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</si>
  <si>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</si>
  <si>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</si>
  <si>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</si>
  <si>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</si>
  <si>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</si>
  <si>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</si>
  <si>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</si>
  <si>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</si>
  <si>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</si>
  <si>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</si>
  <si>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</si>
  <si>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</si>
  <si>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</si>
  <si>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</si>
  <si>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</si>
  <si>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</si>
  <si>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</si>
  <si>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</si>
  <si>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</si>
  <si>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</si>
  <si>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</si>
  <si>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</si>
  <si>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</si>
  <si>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</si>
  <si>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</si>
  <si>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</si>
  <si>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</si>
  <si>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</si>
  <si>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</si>
  <si>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</si>
  <si>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</si>
  <si>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</si>
  <si>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</si>
  <si>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</si>
  <si>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</si>
  <si>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</si>
  <si>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</si>
  <si>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</si>
  <si>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</si>
  <si>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</si>
  <si>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</si>
  <si>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</si>
  <si>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</si>
  <si>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</si>
  <si>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</si>
  <si>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</si>
  <si>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</si>
  <si>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</si>
  <si>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</si>
  <si>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</si>
  <si>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</si>
  <si>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</si>
  <si>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</si>
  <si>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</si>
  <si>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</si>
  <si>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</si>
  <si>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</si>
  <si>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</si>
  <si>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</si>
  <si>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</si>
  <si>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</si>
  <si>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</si>
  <si>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</si>
  <si>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</si>
  <si>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</si>
  <si>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</si>
  <si>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</si>
  <si>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</si>
  <si>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</si>
  <si>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</si>
  <si>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</si>
  <si>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</si>
  <si>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</si>
  <si>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</si>
  <si>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</si>
  <si>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</si>
  <si>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</si>
  <si>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</si>
  <si>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</si>
  <si>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</si>
  <si>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</si>
  <si>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</si>
  <si>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</si>
  <si>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</si>
  <si>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</si>
  <si>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</si>
  <si>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</si>
  <si>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</si>
  <si>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</si>
  <si>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</si>
  <si>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</si>
  <si>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</si>
  <si>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</si>
  <si>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</si>
  <si>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</si>
  <si>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</si>
  <si>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</si>
  <si>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</si>
  <si>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</si>
  <si>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</si>
  <si>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</si>
  <si>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</si>
  <si>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</si>
  <si>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</si>
  <si>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</si>
  <si>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</si>
  <si>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</si>
  <si>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</si>
  <si>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</si>
  <si>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</si>
  <si>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</si>
  <si>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</si>
  <si>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</si>
  <si>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</si>
  <si>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</si>
  <si>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</si>
  <si>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</si>
  <si>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</si>
  <si>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</si>
  <si>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</si>
  <si>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</si>
  <si>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</si>
  <si>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</si>
  <si>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</si>
  <si>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</si>
  <si>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</si>
  <si>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</si>
  <si>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</si>
  <si>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</si>
  <si>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</si>
  <si>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</si>
  <si>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</si>
  <si>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</si>
  <si>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</si>
  <si>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</si>
  <si>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</si>
  <si>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</si>
  <si>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</si>
  <si>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</si>
  <si>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</si>
  <si>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</si>
  <si>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</si>
  <si>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</si>
  <si>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</si>
  <si>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</si>
  <si>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</si>
  <si>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</si>
  <si>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</si>
  <si>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</si>
  <si>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</si>
  <si>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</si>
  <si>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</si>
  <si>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</si>
  <si>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</si>
  <si>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</si>
  <si>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</si>
  <si>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</si>
  <si>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</si>
  <si>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</si>
  <si>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</si>
  <si>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</si>
  <si>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</si>
  <si>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</si>
  <si>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</si>
  <si>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</si>
  <si>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</si>
  <si>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</si>
  <si>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</si>
  <si>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</si>
  <si>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</si>
  <si>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</si>
  <si>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</si>
  <si>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</si>
  <si>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</si>
  <si>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</si>
  <si>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</si>
  <si>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</si>
  <si>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</si>
  <si>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</si>
  <si>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</si>
  <si>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</si>
  <si>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</si>
  <si>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</si>
  <si>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</si>
  <si>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</si>
  <si>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</si>
  <si>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</si>
  <si>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</si>
  <si>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</si>
  <si>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</si>
  <si>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</si>
  <si>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</si>
  <si>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</si>
  <si>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</si>
  <si>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</si>
  <si>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</si>
  <si>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</si>
  <si>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</si>
  <si>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</si>
  <si>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</si>
  <si>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</si>
  <si>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</si>
  <si>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</si>
  <si>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</si>
  <si>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</si>
  <si>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</si>
  <si>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</si>
  <si>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</si>
  <si>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</si>
  <si>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</si>
  <si>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</si>
  <si>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</si>
  <si>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</si>
  <si>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</si>
  <si>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</si>
  <si>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</si>
  <si>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</si>
  <si>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</si>
  <si>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</si>
  <si>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</si>
  <si>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</si>
  <si>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</si>
  <si>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</si>
  <si>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</si>
  <si>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</si>
  <si>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</si>
  <si>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</si>
  <si>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</si>
  <si>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</si>
  <si>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</si>
  <si>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</si>
  <si>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</si>
  <si>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</si>
  <si>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</si>
  <si>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</si>
  <si>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</si>
  <si>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</si>
  <si>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</si>
  <si>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</si>
  <si>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</si>
  <si>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</si>
  <si>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</si>
  <si>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</si>
  <si>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</si>
  <si>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</si>
  <si>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</si>
  <si>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</si>
  <si>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</si>
  <si>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</si>
  <si>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</si>
  <si>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</si>
  <si>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</si>
  <si>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</si>
  <si>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</si>
  <si>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</si>
  <si>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</si>
  <si>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</si>
  <si>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</si>
  <si>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</si>
  <si>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</si>
  <si>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</si>
  <si>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</si>
  <si>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</si>
  <si>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</si>
  <si>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</si>
  <si>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</si>
  <si>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</si>
  <si>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</si>
  <si>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</si>
  <si>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</si>
  <si>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</si>
  <si>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</si>
  <si>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</si>
  <si>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</si>
  <si>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</si>
  <si>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</si>
  <si>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</si>
  <si>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</si>
  <si>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</si>
  <si>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</si>
  <si>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</si>
  <si>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</si>
  <si>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</si>
  <si>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</si>
  <si>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</si>
  <si>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</si>
  <si>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</si>
  <si>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</si>
  <si>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</si>
  <si>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</si>
  <si>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</si>
  <si>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</si>
  <si>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</si>
  <si>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</si>
  <si>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</si>
  <si>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</si>
  <si>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</si>
  <si>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</si>
  <si>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</si>
  <si>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</si>
  <si>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</si>
  <si>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</si>
  <si>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</si>
  <si>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</si>
  <si>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</si>
  <si>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</si>
  <si>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</si>
  <si>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</si>
  <si>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</si>
  <si>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</si>
  <si>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</si>
  <si>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</si>
  <si>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</si>
  <si>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</si>
  <si>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</si>
  <si>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</si>
  <si>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</si>
  <si>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</si>
  <si>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</si>
  <si>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</si>
  <si>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</si>
  <si>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</si>
  <si>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</si>
  <si>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</si>
  <si>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</si>
  <si>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</si>
  <si>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</si>
  <si>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</si>
  <si>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</si>
  <si>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</si>
  <si>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</si>
  <si>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</si>
  <si>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</si>
  <si>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</si>
  <si>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</si>
  <si>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</si>
  <si>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</si>
  <si>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</si>
  <si>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</si>
  <si>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</si>
  <si>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</si>
  <si>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</si>
  <si>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</si>
  <si>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</si>
  <si>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</si>
  <si>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</si>
  <si>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</si>
  <si>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</si>
  <si>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</si>
  <si>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</si>
  <si>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</si>
  <si>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</si>
  <si>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</si>
  <si>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</si>
  <si>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</si>
  <si>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</si>
  <si>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</si>
  <si>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</si>
  <si>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</si>
  <si>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</si>
  <si>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</si>
  <si>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</si>
  <si>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</si>
  <si>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</si>
  <si>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</si>
  <si>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</si>
  <si>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</si>
  <si>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</si>
  <si>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</si>
  <si>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</si>
  <si>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</si>
  <si>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</si>
  <si>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</si>
  <si>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</si>
  <si>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</si>
  <si>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</si>
  <si>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</si>
  <si>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</si>
  <si>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</si>
  <si>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</si>
  <si>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</si>
  <si>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</si>
  <si>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</si>
  <si>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</si>
  <si>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</si>
  <si>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</si>
  <si>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</si>
  <si>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</si>
  <si>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</si>
  <si>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</si>
  <si>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</si>
  <si>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</si>
  <si>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</si>
  <si>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</si>
  <si>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</si>
  <si>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</si>
  <si>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</si>
  <si>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</si>
  <si>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</si>
  <si>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</si>
  <si>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</si>
  <si>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</si>
  <si>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</si>
  <si>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</si>
  <si>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</si>
  <si>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</si>
  <si>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</si>
  <si>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</si>
  <si>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</si>
  <si>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</si>
  <si>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</si>
  <si>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</si>
  <si>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</si>
  <si>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</si>
  <si>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</si>
  <si>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</si>
  <si>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</si>
  <si>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</si>
  <si>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</si>
  <si>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</si>
  <si>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</si>
  <si>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</si>
  <si>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</si>
  <si>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</si>
  <si>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</si>
  <si>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</si>
  <si>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</si>
  <si>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</si>
  <si>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</si>
  <si>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</si>
  <si>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</si>
  <si>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</si>
  <si>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</si>
  <si>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</si>
  <si>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</si>
  <si>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</si>
  <si>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</si>
  <si>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</si>
  <si>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</si>
  <si>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</si>
  <si>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</si>
  <si>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</si>
  <si>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</si>
  <si>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</si>
  <si>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</si>
  <si>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</si>
  <si>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</si>
  <si>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</si>
  <si>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</si>
  <si>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</si>
  <si>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</si>
  <si>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</si>
  <si>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</si>
  <si>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</si>
  <si>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</si>
  <si>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</si>
  <si>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</si>
  <si>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</si>
  <si>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</si>
  <si>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</si>
  <si>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</si>
  <si>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</si>
  <si>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</si>
  <si>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</si>
  <si>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</si>
  <si>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</si>
  <si>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</si>
  <si>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</si>
  <si>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</si>
  <si>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</si>
  <si>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</si>
  <si>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</si>
  <si>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</si>
  <si>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</si>
  <si>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</si>
  <si>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</si>
  <si>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</si>
  <si>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</si>
  <si>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</si>
  <si>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</si>
  <si>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</si>
  <si>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</si>
  <si>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</si>
  <si>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</si>
  <si>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</si>
  <si>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</si>
  <si>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</si>
  <si>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</si>
  <si>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</si>
  <si>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</si>
  <si>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</si>
  <si>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</si>
  <si>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</si>
  <si>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</si>
  <si>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</si>
  <si>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</si>
  <si>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</si>
  <si>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</si>
  <si>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</si>
  <si>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</si>
  <si>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</si>
  <si>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</si>
  <si>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</si>
  <si>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</si>
  <si>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</si>
  <si>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</si>
  <si>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</si>
  <si>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</si>
  <si>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</si>
  <si>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</si>
  <si>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</si>
  <si>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</si>
  <si>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</si>
  <si>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</si>
  <si>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</si>
  <si>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</si>
  <si>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</si>
  <si>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</si>
  <si>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</si>
  <si>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</si>
  <si>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</si>
  <si>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</si>
  <si>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</si>
  <si>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</si>
  <si>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</si>
  <si>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</si>
  <si>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</si>
  <si>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</si>
  <si>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</si>
  <si>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</si>
  <si>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</si>
  <si>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</si>
  <si>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</si>
  <si>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</si>
  <si>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</si>
  <si>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</si>
  <si>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</si>
  <si>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</si>
  <si>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</si>
  <si>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</si>
  <si>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</si>
  <si>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</si>
  <si>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</si>
  <si>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</si>
  <si>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</si>
  <si>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</si>
  <si>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</si>
  <si>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</si>
  <si>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</si>
  <si>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</si>
  <si>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</si>
  <si>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</si>
  <si>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</si>
  <si>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</si>
  <si>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</si>
  <si>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</si>
  <si>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</si>
  <si>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</si>
  <si>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</si>
  <si>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</si>
  <si>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</si>
  <si>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</si>
  <si>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</si>
  <si>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</si>
  <si>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</si>
  <si>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</si>
  <si>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</si>
  <si>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</si>
  <si>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</si>
  <si>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</si>
  <si>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</si>
  <si>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</si>
  <si>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</si>
  <si>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</si>
  <si>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</si>
  <si>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</si>
  <si>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</si>
  <si>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</si>
  <si>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</si>
  <si>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</si>
  <si>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</si>
  <si>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</si>
  <si>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</si>
  <si>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</si>
  <si>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</si>
  <si>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</si>
  <si>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</si>
  <si>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</si>
  <si>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</si>
  <si>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</si>
  <si>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</si>
  <si>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</si>
  <si>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</si>
  <si>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</si>
  <si>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</si>
  <si>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</si>
  <si>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</si>
  <si>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</si>
  <si>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</si>
  <si>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</si>
  <si>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</si>
  <si>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</si>
  <si>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</si>
  <si>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</si>
  <si>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</si>
  <si>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</si>
  <si>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</si>
  <si>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</si>
  <si>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</si>
  <si>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</si>
  <si>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</si>
  <si>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</si>
  <si>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</si>
  <si>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</si>
  <si>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</si>
  <si>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</si>
  <si>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</si>
  <si>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</si>
  <si>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</si>
  <si>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</si>
  <si>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</si>
  <si>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</si>
  <si>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</si>
  <si>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</si>
  <si>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</si>
  <si>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</si>
  <si>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</si>
  <si>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</si>
  <si>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</si>
  <si>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</si>
  <si>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</si>
  <si>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</si>
  <si>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</si>
  <si>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</si>
  <si>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</si>
  <si>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</si>
  <si>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</si>
  <si>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</si>
  <si>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</si>
  <si>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</si>
  <si>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</si>
  <si>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</si>
  <si>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</si>
  <si>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</si>
  <si>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</si>
  <si>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</si>
  <si>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</si>
  <si>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</si>
  <si>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</si>
  <si>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</si>
  <si>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</si>
  <si>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</si>
  <si>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</si>
  <si>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</si>
  <si>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</si>
  <si>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</si>
  <si>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</si>
  <si>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</si>
  <si>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</si>
  <si>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</si>
  <si>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</si>
  <si>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</si>
  <si>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</si>
  <si>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</si>
  <si>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</si>
  <si>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</si>
  <si>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</si>
  <si>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</si>
  <si>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</si>
  <si>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</si>
  <si>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</si>
  <si>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</si>
  <si>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</si>
  <si>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</si>
  <si>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</si>
  <si>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</si>
  <si>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</si>
  <si>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</si>
  <si>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</si>
  <si>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</si>
  <si>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</si>
  <si>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</si>
  <si>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</si>
  <si>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</si>
  <si>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</si>
  <si>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</si>
  <si>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</si>
  <si>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</si>
  <si>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</si>
  <si>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</si>
  <si>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</si>
  <si>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</si>
  <si>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</si>
  <si>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</si>
  <si>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</si>
  <si>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</si>
  <si>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</si>
  <si>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</si>
  <si>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</si>
  <si>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</si>
  <si>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</si>
  <si>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</si>
  <si>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</si>
  <si>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</si>
  <si>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</si>
  <si>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</si>
  <si>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</si>
  <si>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</si>
  <si>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</si>
  <si>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</si>
  <si>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</si>
  <si>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</si>
  <si>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</si>
  <si>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</si>
  <si>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</si>
  <si>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</si>
  <si>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</si>
  <si>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</si>
  <si>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</si>
  <si>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</si>
  <si>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</si>
  <si>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</si>
  <si>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</si>
  <si>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</si>
  <si>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</si>
  <si>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</si>
  <si>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</si>
  <si>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</si>
  <si>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</si>
  <si>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</si>
  <si>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</si>
  <si>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</si>
  <si>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</si>
  <si>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</si>
  <si>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</si>
  <si>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</si>
  <si>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</si>
  <si>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</si>
  <si>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</si>
  <si>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</si>
  <si>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</si>
  <si>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</si>
  <si>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</si>
  <si>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</si>
  <si>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</si>
  <si>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</si>
  <si>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</si>
  <si>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</si>
  <si>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</si>
  <si>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</si>
  <si>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</si>
  <si>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</si>
  <si>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</si>
  <si>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</si>
  <si>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</si>
  <si>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</si>
  <si>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</si>
  <si>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</si>
  <si>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</si>
  <si>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</si>
  <si>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</si>
  <si>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</si>
  <si>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</si>
  <si>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</si>
  <si>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</si>
  <si>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</si>
  <si>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</si>
  <si>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</si>
  <si>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</si>
  <si>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</si>
  <si>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</si>
  <si>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</si>
  <si>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</si>
  <si>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</si>
  <si>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</si>
  <si>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</si>
  <si>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</si>
  <si>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</si>
  <si>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</si>
  <si>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</si>
  <si>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</si>
  <si>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</si>
  <si>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</si>
  <si>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</si>
  <si>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</si>
  <si>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</si>
  <si>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</si>
  <si>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</si>
  <si>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</si>
  <si>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</si>
  <si>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</si>
  <si>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</si>
  <si>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</si>
  <si>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</si>
  <si>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</si>
  <si>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</si>
  <si>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</si>
  <si>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</si>
  <si>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</si>
  <si>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</si>
  <si>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</si>
  <si>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</si>
  <si>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</si>
  <si>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</si>
  <si>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</si>
  <si>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</si>
  <si>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</si>
  <si>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</si>
  <si>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</si>
  <si>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</si>
  <si>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</si>
  <si>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</si>
  <si>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</si>
  <si>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</si>
  <si>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</si>
  <si>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</si>
  <si>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</si>
  <si>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</si>
  <si>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</si>
  <si>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</si>
  <si>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</si>
  <si>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</si>
  <si>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</si>
  <si>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</si>
  <si>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</si>
  <si>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</si>
  <si>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</si>
  <si>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</si>
  <si>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</si>
  <si>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</si>
  <si>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</si>
  <si>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</si>
  <si>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</si>
  <si>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</si>
  <si>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</si>
  <si>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</si>
  <si>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</si>
  <si>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</si>
  <si>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</si>
  <si>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</si>
  <si>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</si>
  <si>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</si>
  <si>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</si>
  <si>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</si>
  <si>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</si>
  <si>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</si>
  <si>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</si>
  <si>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</si>
  <si>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</si>
  <si>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</si>
  <si>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</si>
  <si>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</si>
  <si>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</si>
  <si>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</si>
  <si>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</si>
  <si>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</si>
  <si>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</si>
  <si>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</si>
  <si>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</si>
  <si>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</si>
  <si>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</si>
  <si>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</si>
  <si>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</si>
  <si>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</si>
  <si>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</si>
  <si>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</si>
  <si>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</si>
  <si>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</si>
  <si>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</si>
  <si>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</si>
  <si>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</si>
  <si>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</si>
  <si>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</si>
  <si>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</si>
  <si>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</si>
  <si>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</si>
  <si>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</si>
  <si>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</si>
  <si>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</si>
  <si>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</si>
  <si>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</si>
  <si>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</si>
  <si>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</si>
  <si>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</si>
  <si>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</si>
  <si>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</si>
  <si>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</si>
  <si>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</si>
  <si>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</si>
  <si>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</si>
  <si>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</si>
  <si>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</si>
  <si>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</si>
  <si>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</si>
  <si>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</si>
  <si>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</si>
  <si>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</si>
  <si>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</si>
  <si>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</si>
  <si>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</si>
  <si>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</si>
  <si>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</si>
  <si>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</si>
  <si>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</si>
  <si>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</si>
  <si>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</si>
  <si>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</si>
  <si>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</si>
  <si>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</si>
  <si>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</si>
  <si>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</si>
  <si>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</si>
  <si>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</si>
  <si>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</si>
  <si>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</si>
  <si>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</si>
  <si>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</si>
  <si>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</si>
  <si>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</si>
  <si>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</si>
  <si>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</si>
  <si>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</si>
  <si>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</si>
  <si>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</si>
  <si>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</si>
  <si>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</si>
  <si>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</si>
  <si>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</si>
  <si>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</si>
  <si>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</si>
  <si>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</si>
  <si>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</si>
  <si>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</si>
  <si>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</si>
  <si>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</si>
  <si>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</si>
  <si>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</si>
  <si>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</si>
  <si>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</si>
  <si>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</si>
  <si>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</si>
  <si>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</si>
  <si>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</si>
  <si>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</si>
  <si>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</si>
  <si>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</si>
  <si>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</si>
  <si>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</si>
  <si>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</si>
  <si>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</si>
  <si>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</si>
  <si>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</si>
  <si>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</si>
  <si>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</si>
  <si>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</si>
  <si>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</si>
  <si>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</si>
  <si>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</si>
  <si>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</si>
  <si>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</si>
  <si>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</si>
  <si>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</si>
  <si>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</si>
  <si>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</si>
  <si>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</si>
  <si>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</si>
  <si>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</si>
  <si>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</si>
  <si>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</si>
  <si>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</si>
  <si>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</si>
  <si>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</si>
  <si>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</si>
  <si>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</si>
  <si>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</si>
  <si>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</si>
  <si>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</si>
  <si>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</si>
  <si>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</si>
  <si>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</si>
  <si>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</si>
  <si>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</si>
  <si>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</si>
  <si>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</si>
  <si>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</si>
  <si>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</si>
  <si>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</si>
  <si>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</si>
  <si>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</si>
  <si>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</si>
  <si>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</si>
  <si>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</si>
  <si>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</si>
  <si>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</si>
  <si>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</si>
  <si>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</si>
  <si>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</si>
  <si>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</si>
  <si>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</si>
  <si>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</si>
  <si>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</si>
  <si>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</si>
  <si>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</si>
  <si>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</si>
  <si>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</si>
  <si>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</si>
  <si>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</si>
  <si>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</si>
  <si>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</si>
  <si>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</si>
  <si>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</si>
  <si>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</si>
  <si>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</si>
  <si>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</si>
  <si>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</si>
  <si>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</si>
  <si>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</si>
  <si>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</si>
  <si>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</si>
  <si>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</si>
  <si>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</si>
  <si>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</si>
  <si>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</si>
  <si>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</si>
  <si>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</si>
  <si>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</si>
  <si>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</si>
  <si>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</si>
  <si>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</si>
  <si>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</si>
  <si>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</si>
  <si>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</si>
  <si>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</si>
  <si>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</si>
  <si>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</si>
  <si>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</si>
  <si>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</si>
  <si>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</si>
  <si>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</si>
  <si>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</si>
  <si>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</si>
  <si>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</si>
  <si>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</si>
  <si>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</si>
  <si>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</si>
  <si>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</si>
  <si>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</si>
  <si>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</si>
  <si>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</si>
  <si>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</si>
  <si>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</si>
  <si>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</si>
  <si>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</si>
  <si>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</si>
  <si>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</si>
  <si>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</si>
  <si>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</si>
  <si>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</si>
  <si>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</si>
  <si>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</si>
  <si>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</si>
  <si>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</si>
  <si>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</si>
  <si>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</si>
  <si>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</si>
  <si>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</si>
  <si>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</si>
  <si>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</si>
  <si>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</si>
  <si>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</si>
  <si>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</si>
  <si>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</si>
  <si>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</si>
  <si>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</si>
  <si>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</si>
  <si>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</si>
  <si>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</si>
  <si>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</si>
  <si>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</si>
  <si>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</si>
  <si>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</si>
  <si>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</si>
  <si>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</si>
  <si>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</si>
  <si>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</si>
  <si>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</si>
  <si>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</si>
  <si>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</si>
  <si>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</si>
  <si>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</si>
  <si>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</si>
  <si>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</si>
  <si>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</si>
  <si>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</si>
  <si>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</si>
  <si>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</si>
  <si>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</si>
  <si>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</si>
  <si>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</si>
  <si>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</si>
  <si>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</si>
  <si>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</si>
  <si>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</si>
  <si>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</si>
  <si>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</si>
  <si>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</si>
  <si>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</si>
  <si>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</si>
  <si>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</si>
  <si>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</si>
  <si>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</si>
  <si>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</si>
  <si>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</si>
  <si>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</si>
  <si>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</si>
  <si>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</si>
  <si>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</si>
  <si>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</si>
  <si>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</si>
  <si>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</si>
  <si>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</si>
  <si>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</si>
  <si>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</si>
  <si>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</si>
  <si>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</si>
  <si>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</si>
  <si>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</si>
  <si>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</si>
  <si>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</si>
  <si>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</si>
  <si>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</si>
  <si>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</si>
  <si>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</si>
  <si>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</si>
  <si>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</si>
  <si>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</si>
  <si>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</si>
  <si>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</si>
  <si>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</si>
  <si>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</si>
  <si>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</si>
  <si>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</si>
  <si>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</si>
  <si>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</si>
  <si>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</si>
  <si>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</si>
  <si>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</si>
  <si>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</si>
  <si>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</si>
  <si>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</si>
  <si>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</si>
  <si>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</si>
  <si>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</si>
  <si>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</si>
  <si>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</si>
  <si>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</si>
  <si>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</si>
  <si>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</si>
  <si>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</si>
  <si>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</si>
  <si>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</si>
  <si>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</si>
  <si>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</si>
  <si>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</si>
  <si>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</si>
  <si>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</si>
  <si>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</si>
  <si>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</si>
  <si>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</si>
  <si>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</si>
  <si>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</si>
  <si>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</si>
  <si>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</si>
  <si>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</si>
  <si>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</si>
  <si>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</si>
  <si>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</si>
  <si>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</si>
  <si>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</si>
  <si>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</si>
  <si>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</si>
  <si>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</si>
  <si>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</si>
  <si>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</si>
  <si>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</si>
  <si>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</si>
  <si>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</si>
  <si>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</si>
  <si>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</si>
  <si>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</si>
  <si>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</si>
  <si>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</si>
  <si>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</si>
  <si>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</si>
  <si>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</si>
  <si>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</si>
  <si>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</si>
  <si>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</si>
  <si>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</si>
  <si>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</si>
  <si>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</si>
  <si>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</si>
  <si>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</si>
  <si>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</si>
  <si>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</si>
  <si>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</si>
  <si>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</si>
  <si>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</si>
  <si>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</si>
  <si>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</si>
  <si>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</si>
  <si>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</si>
  <si>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</si>
  <si>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</si>
  <si>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</si>
  <si>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</si>
  <si>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</si>
  <si>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</si>
  <si>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</si>
  <si>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</si>
  <si>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</si>
  <si>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</si>
  <si>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</si>
  <si>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</si>
  <si>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</si>
  <si>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</si>
  <si>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</si>
  <si>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</si>
  <si>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</si>
  <si>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</si>
  <si>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</si>
  <si>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</si>
  <si>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</si>
  <si>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</si>
  <si>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</si>
  <si>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</si>
  <si>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</si>
  <si>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</si>
  <si>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</si>
  <si>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</si>
  <si>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</si>
  <si>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</si>
  <si>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</si>
  <si>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</si>
  <si>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</si>
  <si>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</si>
  <si>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</si>
  <si>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</si>
  <si>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</si>
  <si>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</si>
  <si>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</si>
  <si>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</si>
  <si>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</si>
  <si>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</si>
  <si>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</si>
  <si>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</si>
  <si>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</si>
  <si>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</si>
  <si>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</si>
  <si>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</si>
  <si>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</si>
  <si>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</si>
  <si>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</si>
  <si>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</si>
  <si>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</si>
  <si>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</si>
  <si>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</si>
  <si>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</si>
  <si>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</si>
  <si>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</si>
  <si>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</si>
  <si>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</si>
  <si>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</si>
  <si>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</si>
  <si>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</si>
  <si>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</si>
  <si>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</si>
  <si>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</si>
  <si>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</si>
  <si>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</si>
  <si>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</si>
  <si>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</si>
  <si>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</si>
  <si>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</si>
  <si>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</si>
  <si>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</si>
  <si>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</si>
  <si>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</si>
  <si>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</si>
  <si>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</si>
  <si>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</si>
  <si>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</si>
  <si>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</si>
  <si>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</si>
  <si>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</si>
  <si>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</si>
  <si>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</si>
  <si>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</si>
  <si>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</si>
  <si>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</si>
  <si>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</si>
  <si>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</si>
  <si>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</si>
  <si>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</si>
  <si>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</si>
  <si>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</si>
  <si>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</si>
  <si>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</si>
  <si>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</si>
  <si>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</si>
  <si>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</si>
  <si>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</si>
  <si>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</si>
  <si>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</si>
  <si>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</si>
  <si>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</si>
  <si>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</si>
  <si>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</si>
  <si>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</si>
  <si>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</si>
  <si>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</si>
  <si>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</si>
  <si>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</si>
  <si>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</si>
  <si>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</si>
  <si>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</si>
  <si>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</si>
  <si>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</si>
  <si>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</si>
  <si>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</si>
  <si>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</si>
  <si>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</si>
  <si>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</si>
  <si>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</si>
  <si>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</si>
  <si>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</si>
  <si>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</si>
  <si>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</si>
  <si>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</si>
  <si>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</si>
  <si>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</si>
  <si>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</si>
  <si>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</si>
  <si>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</si>
  <si>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</si>
  <si>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</si>
  <si>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</si>
  <si>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</si>
  <si>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</si>
  <si>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</si>
  <si>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</si>
  <si>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</si>
  <si>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</si>
  <si>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</si>
  <si>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</si>
  <si>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</si>
  <si>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</si>
  <si>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</si>
  <si>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</si>
  <si>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</si>
  <si>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</si>
  <si>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</si>
  <si>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</si>
  <si>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</si>
  <si>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</si>
  <si>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</si>
  <si>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</si>
  <si>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</si>
  <si>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</si>
  <si>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</si>
  <si>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</si>
  <si>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</si>
  <si>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</si>
  <si>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</si>
  <si>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</si>
  <si>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</si>
  <si>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</si>
  <si>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</si>
  <si>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</si>
  <si>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</si>
  <si>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</si>
  <si>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</si>
  <si>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</si>
  <si>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</si>
  <si>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</si>
  <si>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</si>
  <si>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</si>
  <si>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</si>
  <si>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</si>
  <si>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</si>
  <si>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</si>
  <si>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</si>
  <si>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</si>
  <si>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</si>
  <si>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</si>
  <si>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</si>
  <si>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</si>
  <si>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</si>
  <si>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</si>
  <si>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</si>
  <si>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</si>
  <si>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</si>
  <si>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</si>
  <si>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</si>
  <si>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</si>
  <si>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</si>
  <si>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</si>
  <si>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</si>
  <si>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</si>
  <si>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</si>
  <si>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</si>
  <si>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</si>
  <si>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</si>
  <si>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</si>
  <si>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</si>
  <si>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</si>
  <si>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</si>
  <si>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</si>
  <si>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</si>
  <si>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</si>
  <si>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</si>
  <si>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</si>
  <si>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</si>
  <si>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</si>
  <si>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</si>
  <si>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</si>
  <si>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</si>
  <si>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</si>
  <si>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</si>
  <si>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</si>
  <si>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</si>
  <si>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</si>
  <si>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</si>
  <si>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</si>
  <si>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</si>
  <si>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</si>
  <si>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</si>
  <si>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</si>
  <si>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</si>
  <si>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</si>
  <si>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</si>
  <si>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</si>
  <si>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</si>
  <si>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</si>
  <si>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</si>
  <si>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</si>
  <si>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</si>
  <si>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</si>
  <si>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</si>
  <si>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</si>
  <si>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</si>
  <si>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</si>
  <si>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</si>
  <si>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</si>
  <si>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</si>
  <si>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</si>
  <si>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</si>
  <si>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</si>
  <si>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</si>
  <si>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</si>
  <si>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</si>
  <si>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</si>
  <si>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</si>
  <si>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</si>
  <si>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</si>
  <si>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</si>
  <si>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</si>
  <si>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</si>
  <si>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</si>
  <si>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</si>
  <si>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</si>
  <si>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</si>
  <si>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</si>
  <si>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</si>
  <si>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</si>
  <si>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</si>
  <si>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</si>
  <si>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</si>
  <si>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</si>
  <si>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</si>
  <si>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</si>
  <si>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</si>
  <si>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</si>
  <si>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</si>
  <si>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</si>
  <si>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</si>
  <si>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</si>
  <si>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</si>
  <si>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</si>
  <si>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</si>
  <si>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</si>
  <si>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</si>
  <si>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</si>
  <si>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</si>
  <si>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</si>
  <si>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</si>
  <si>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</si>
  <si>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</si>
  <si>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</si>
  <si>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</si>
  <si>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</si>
  <si>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</si>
  <si>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</si>
  <si>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</si>
  <si>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</si>
  <si>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</si>
  <si>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</si>
  <si>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</si>
  <si>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</si>
  <si>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</si>
  <si>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</si>
  <si>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</si>
  <si>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</si>
  <si>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</si>
  <si>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</si>
  <si>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</si>
  <si>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</si>
  <si>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</si>
  <si>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</si>
  <si>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</si>
  <si>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</si>
  <si>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</si>
  <si>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</si>
  <si>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</si>
  <si>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</si>
  <si>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</si>
  <si>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</si>
  <si>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</si>
  <si>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</si>
  <si>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</si>
  <si>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</si>
  <si>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</si>
  <si>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</si>
  <si>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</si>
  <si>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</si>
  <si>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</si>
  <si>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</si>
  <si>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</si>
  <si>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</si>
  <si>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</si>
  <si>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</si>
  <si>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</si>
  <si>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</si>
  <si>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</si>
  <si>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</si>
  <si>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</si>
  <si>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</si>
  <si>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</si>
  <si>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</si>
  <si>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</si>
  <si>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</si>
  <si>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</si>
  <si>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</si>
  <si>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</si>
  <si>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</si>
  <si>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</si>
  <si>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</si>
  <si>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</si>
  <si>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</si>
  <si>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</si>
  <si>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</si>
  <si>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</si>
  <si>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</si>
  <si>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</si>
  <si>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</si>
  <si>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</si>
  <si>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</si>
  <si>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</si>
  <si>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</si>
  <si>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</si>
  <si>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</si>
  <si>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</si>
  <si>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</si>
  <si>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</si>
  <si>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</si>
  <si>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</si>
  <si>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</si>
  <si>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</si>
  <si>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</si>
  <si>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</si>
  <si>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</si>
  <si>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</si>
  <si>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</si>
  <si>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</si>
  <si>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</si>
  <si>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</si>
  <si>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</si>
  <si>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</si>
  <si>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</si>
  <si>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</si>
  <si>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</si>
  <si>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</si>
  <si>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</si>
  <si>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</si>
  <si>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</si>
  <si>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</si>
  <si>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</si>
  <si>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</si>
  <si>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</si>
  <si>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</si>
  <si>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</si>
  <si>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</si>
  <si>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</si>
  <si>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</si>
  <si>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</si>
  <si>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</si>
  <si>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</si>
  <si>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</si>
  <si>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</si>
  <si>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</si>
  <si>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</si>
  <si>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</si>
  <si>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</si>
  <si>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</si>
  <si>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</si>
  <si>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</si>
  <si>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</si>
  <si>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</si>
  <si>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</si>
  <si>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</si>
  <si>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</si>
  <si>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</si>
  <si>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</si>
  <si>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</si>
  <si>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</si>
  <si>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</si>
  <si>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</si>
  <si>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</si>
  <si>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</si>
  <si>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</si>
  <si>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</si>
  <si>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</si>
  <si>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</si>
  <si>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</si>
  <si>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</si>
  <si>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</si>
  <si>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</si>
  <si>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</si>
  <si>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</si>
  <si>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</si>
  <si>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</si>
  <si>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</si>
  <si>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</si>
  <si>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</si>
  <si>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</si>
  <si>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</si>
  <si>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</si>
  <si>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</si>
  <si>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</si>
  <si>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</si>
  <si>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</si>
  <si>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</si>
  <si>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</si>
  <si>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</si>
  <si>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</si>
  <si>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</si>
  <si>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</si>
  <si>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</si>
  <si>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</si>
  <si>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</si>
  <si>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</si>
  <si>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</si>
  <si>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</si>
  <si>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</si>
  <si>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</si>
  <si>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</si>
  <si>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</si>
  <si>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</si>
  <si>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</si>
  <si>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</si>
  <si>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</si>
  <si>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</si>
  <si>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</si>
  <si>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</si>
  <si>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</si>
  <si>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</si>
  <si>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</si>
  <si>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</si>
  <si>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</si>
  <si>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</si>
  <si>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</si>
  <si>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</si>
  <si>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</si>
  <si>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</si>
  <si>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</si>
  <si>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</si>
  <si>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</si>
  <si>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</si>
  <si>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</si>
  <si>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</si>
  <si>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</si>
  <si>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</si>
  <si>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</si>
  <si>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</si>
  <si>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</si>
  <si>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</si>
  <si>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</si>
  <si>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</si>
  <si>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</si>
  <si>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</si>
  <si>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</si>
  <si>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</si>
  <si>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</si>
  <si>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</si>
  <si>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</si>
  <si>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</si>
  <si>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</si>
  <si>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</si>
  <si>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</si>
  <si>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</si>
  <si>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</si>
  <si>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</si>
  <si>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</si>
  <si>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</si>
  <si>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</si>
  <si>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</si>
  <si>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</si>
  <si>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</si>
  <si>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</si>
  <si>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</si>
  <si>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</si>
  <si>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</si>
  <si>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</si>
  <si>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</si>
  <si>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</si>
  <si>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</si>
  <si>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</si>
  <si>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</si>
  <si>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</si>
  <si>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</si>
  <si>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</si>
  <si>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</si>
  <si>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</si>
  <si>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</si>
  <si>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</si>
  <si>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</si>
  <si>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</si>
  <si>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</si>
  <si>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</si>
  <si>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</si>
  <si>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</si>
  <si>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</si>
  <si>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</si>
  <si>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</si>
  <si>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</si>
  <si>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</si>
  <si>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</si>
  <si>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</si>
  <si>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</si>
  <si>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</si>
  <si>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</si>
  <si>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</si>
  <si>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</si>
  <si>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</si>
  <si>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</si>
  <si>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</si>
  <si>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</si>
  <si>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</si>
  <si>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</si>
  <si>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</si>
  <si>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</si>
  <si>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</si>
  <si>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</si>
  <si>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</si>
  <si>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</si>
  <si>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</si>
  <si>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</si>
  <si>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</si>
  <si>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</si>
  <si>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</si>
  <si>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</si>
  <si>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</si>
  <si>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</si>
  <si>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</si>
  <si>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</si>
  <si>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</si>
  <si>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</si>
  <si>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</si>
  <si>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</si>
  <si>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</si>
  <si>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</si>
  <si>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</si>
  <si>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</si>
  <si>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</si>
  <si>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</si>
  <si>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</si>
  <si>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</si>
  <si>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</si>
  <si>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</si>
  <si>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</si>
  <si>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</si>
  <si>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</si>
  <si>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</si>
  <si>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</si>
  <si>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</si>
  <si>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</si>
  <si>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</si>
  <si>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</si>
  <si>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</si>
  <si>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</si>
  <si>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</si>
  <si>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</si>
  <si>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</si>
  <si>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</si>
  <si>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</si>
  <si>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</si>
  <si>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</si>
  <si>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</si>
  <si>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</si>
  <si>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</si>
  <si>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</si>
  <si>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</si>
  <si>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</si>
  <si>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</si>
  <si>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</si>
  <si>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</si>
  <si>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</si>
  <si>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</si>
  <si>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</si>
  <si>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</si>
  <si>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</si>
  <si>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</si>
  <si>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</si>
  <si>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</si>
  <si>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</si>
  <si>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</si>
  <si>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</si>
  <si>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</si>
  <si>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</si>
  <si>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</si>
  <si>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</si>
  <si>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</si>
  <si>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</si>
  <si>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</si>
  <si>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</si>
  <si>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</si>
  <si>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</si>
  <si>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</si>
  <si>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</si>
  <si>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</si>
  <si>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</si>
  <si>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</si>
  <si>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</si>
  <si>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</si>
  <si>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</si>
  <si>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</si>
  <si>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</si>
  <si>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</si>
  <si>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</si>
  <si>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</si>
  <si>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</si>
  <si>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</si>
  <si>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</si>
  <si>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</si>
  <si>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</si>
  <si>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</si>
  <si>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</si>
  <si>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</si>
  <si>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</si>
  <si>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</si>
  <si>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</si>
  <si>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</si>
  <si>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</si>
  <si>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</si>
  <si>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</si>
  <si>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</si>
  <si>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</si>
  <si>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</si>
  <si>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</si>
  <si>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</si>
  <si>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</si>
  <si>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</si>
  <si>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</si>
  <si>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</si>
  <si>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</si>
  <si>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</si>
  <si>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</si>
  <si>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</si>
  <si>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</si>
  <si>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</si>
  <si>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</si>
  <si>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</si>
  <si>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</si>
  <si>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</si>
  <si>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</si>
  <si>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</si>
  <si>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</si>
  <si>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</si>
  <si>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</si>
  <si>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</si>
  <si>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</si>
  <si>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</si>
  <si>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</si>
  <si>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</si>
  <si>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</si>
  <si>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</si>
  <si>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</si>
  <si>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</si>
  <si>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</si>
  <si>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</si>
  <si>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</si>
  <si>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</si>
  <si>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</si>
  <si>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</si>
  <si>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</si>
  <si>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</si>
  <si>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</si>
  <si>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</si>
  <si>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</si>
  <si>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</si>
  <si>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</si>
  <si>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</si>
  <si>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</si>
  <si>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</si>
  <si>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</si>
  <si>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</si>
  <si>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</si>
  <si>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</si>
  <si>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</si>
  <si>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</si>
  <si>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</si>
  <si>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</si>
  <si>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</si>
  <si>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</si>
  <si>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</si>
  <si>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</si>
  <si>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</si>
  <si>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</si>
  <si>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</si>
  <si>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</si>
  <si>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</si>
  <si>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</si>
  <si>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</si>
  <si>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</si>
  <si>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</si>
  <si>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</si>
  <si>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</si>
  <si>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</si>
  <si>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</si>
  <si>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</si>
  <si>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</si>
  <si>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</si>
  <si>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</si>
  <si>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</si>
  <si>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</si>
  <si>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</si>
  <si>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</si>
  <si>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</si>
  <si>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</si>
  <si>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</si>
  <si>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</si>
  <si>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</si>
  <si>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</si>
  <si>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</si>
  <si>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</si>
  <si>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</si>
  <si>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</si>
  <si>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</si>
  <si>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</si>
  <si>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</si>
  <si>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</si>
  <si>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</si>
  <si>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</si>
  <si>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</si>
  <si>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</si>
  <si>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</si>
  <si>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</si>
  <si>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</si>
  <si>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</si>
  <si>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</si>
  <si>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</si>
  <si>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</si>
  <si>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</si>
  <si>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</si>
  <si>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</si>
  <si>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</si>
  <si>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</si>
  <si>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</si>
  <si>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</si>
  <si>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</si>
  <si>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</si>
  <si>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</si>
  <si>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</si>
  <si>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</si>
  <si>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</si>
  <si>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</si>
  <si>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</si>
  <si>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</si>
  <si>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</si>
  <si>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</si>
  <si>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</si>
  <si>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</si>
  <si>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</si>
  <si>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</si>
  <si>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</si>
  <si>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</si>
  <si>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</si>
  <si>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</si>
  <si>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</si>
  <si>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</si>
  <si>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</si>
  <si>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</si>
  <si>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</si>
  <si>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</si>
  <si>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</si>
  <si>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</si>
  <si>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</si>
  <si>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</si>
  <si>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</si>
  <si>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</si>
  <si>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</si>
  <si>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</si>
  <si>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</si>
  <si>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</si>
  <si>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</si>
  <si>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</si>
  <si>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</si>
  <si>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</si>
  <si>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</si>
  <si>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</si>
  <si>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</si>
  <si>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</si>
  <si>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</si>
  <si>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</si>
  <si>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</si>
  <si>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</si>
  <si>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</si>
  <si>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</si>
  <si>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</si>
  <si>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</si>
  <si>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</si>
  <si>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</si>
  <si>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</si>
  <si>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</si>
  <si>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</si>
  <si>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</si>
  <si>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</si>
  <si>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</si>
  <si>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</si>
  <si>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</si>
  <si>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</si>
  <si>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</si>
  <si>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</si>
  <si>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</si>
  <si>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</si>
  <si>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</si>
  <si>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</si>
  <si>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</si>
  <si>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</si>
  <si>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</si>
  <si>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</si>
  <si>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</si>
  <si>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</si>
  <si>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</si>
  <si>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</si>
  <si>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</si>
  <si>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</si>
  <si>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</si>
  <si>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</si>
  <si>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</si>
  <si>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</si>
  <si>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</si>
  <si>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</si>
  <si>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</si>
  <si>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</si>
  <si>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</si>
  <si>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</si>
  <si>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</si>
  <si>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</si>
  <si>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</si>
  <si>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</si>
  <si>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</si>
  <si>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</si>
  <si>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</si>
  <si>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</si>
  <si>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</si>
  <si>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</si>
  <si>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</si>
  <si>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</si>
  <si>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</si>
  <si>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</si>
  <si>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</si>
  <si>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</si>
  <si>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</si>
  <si>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</si>
  <si>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</si>
  <si>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</si>
  <si>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</si>
  <si>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</si>
  <si>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</si>
  <si>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</si>
  <si>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</si>
  <si>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</si>
  <si>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</si>
  <si>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</si>
  <si>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</si>
  <si>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</si>
  <si>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</si>
  <si>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</si>
  <si>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</si>
  <si>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</si>
  <si>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</si>
  <si>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</si>
  <si>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</si>
  <si>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</si>
  <si>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</si>
  <si>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</si>
  <si>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</si>
  <si>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</si>
  <si>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</si>
  <si>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</si>
  <si>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</si>
  <si>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</si>
  <si>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</si>
  <si>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</si>
  <si>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</si>
  <si>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</si>
  <si>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</si>
  <si>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</si>
  <si>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</si>
  <si>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</si>
  <si>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</si>
  <si>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</si>
  <si>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</si>
  <si>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</si>
  <si>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</si>
  <si>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</si>
  <si>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</si>
  <si>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</si>
  <si>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</si>
  <si>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</si>
  <si>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</si>
  <si>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</si>
  <si>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</si>
  <si>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</si>
  <si>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</si>
  <si>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</si>
  <si>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</si>
  <si>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</si>
  <si>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</si>
  <si>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</si>
  <si>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</si>
  <si>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</si>
  <si>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</si>
  <si>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</si>
  <si>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</si>
  <si>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</si>
  <si>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</si>
  <si>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</si>
  <si>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</si>
  <si>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</si>
  <si>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</si>
  <si>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</si>
  <si>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</si>
  <si>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</si>
  <si>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</si>
  <si>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</si>
  <si>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</si>
  <si>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</si>
  <si>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</si>
  <si>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</si>
  <si>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</si>
  <si>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</si>
  <si>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</si>
  <si>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</si>
  <si>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</si>
  <si>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</si>
  <si>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</si>
  <si>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</si>
  <si>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</si>
  <si>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</si>
  <si>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</si>
  <si>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</si>
  <si>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</si>
  <si>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</si>
  <si>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</si>
  <si>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</si>
  <si>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</si>
  <si>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</si>
  <si>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</si>
  <si>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</si>
  <si>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</si>
  <si>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</si>
  <si>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</si>
  <si>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</si>
  <si>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</si>
  <si>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</si>
  <si>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</si>
  <si>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</si>
  <si>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</si>
  <si>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</si>
  <si>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</si>
  <si>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</si>
  <si>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</si>
  <si>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</si>
  <si>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</si>
  <si>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</si>
  <si>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</si>
  <si>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</si>
  <si>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</si>
  <si>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</si>
  <si>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</si>
  <si>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</si>
  <si>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</si>
  <si>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</si>
  <si>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</si>
  <si>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</si>
  <si>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</si>
  <si>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</si>
  <si>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</si>
  <si>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</si>
  <si>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</si>
  <si>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</si>
  <si>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</si>
  <si>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</si>
  <si>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</si>
  <si>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</si>
  <si>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</si>
  <si>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</si>
  <si>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</si>
  <si>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</si>
  <si>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</si>
  <si>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</si>
  <si>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</si>
  <si>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</si>
  <si>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</si>
  <si>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</si>
  <si>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</si>
  <si>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</si>
  <si>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</si>
  <si>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</si>
  <si>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</si>
  <si>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</si>
  <si>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</si>
  <si>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</si>
  <si>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</si>
  <si>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</si>
  <si>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</si>
  <si>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</si>
  <si>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</si>
  <si>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</si>
  <si>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</si>
  <si>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</si>
  <si>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</si>
  <si>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</si>
  <si>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</si>
  <si>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</si>
  <si>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</si>
  <si>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</si>
  <si>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</si>
  <si>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</si>
  <si>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</si>
  <si>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</si>
  <si>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</si>
  <si>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</si>
  <si>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</si>
  <si>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</si>
  <si>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</si>
  <si>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</si>
  <si>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</si>
  <si>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</si>
  <si>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</si>
  <si>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</si>
  <si>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</si>
  <si>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</si>
  <si>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</si>
  <si>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</si>
  <si>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</si>
  <si>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</si>
  <si>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</si>
  <si>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</si>
  <si>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</si>
  <si>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</si>
  <si>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</si>
  <si>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</si>
  <si>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</si>
  <si>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</si>
  <si>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</si>
  <si>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</si>
  <si>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</si>
  <si>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</si>
  <si>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</si>
  <si>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</si>
  <si>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</si>
  <si>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</si>
  <si>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</si>
  <si>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</si>
  <si>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</si>
  <si>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</si>
  <si>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</si>
  <si>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</si>
  <si>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</si>
  <si>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</si>
  <si>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</si>
  <si>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</si>
  <si>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</si>
  <si>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</si>
  <si>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</si>
  <si>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</si>
  <si>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</si>
  <si>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</si>
  <si>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</si>
  <si>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</si>
  <si>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</si>
  <si>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</si>
  <si>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</si>
  <si>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</si>
  <si>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</si>
  <si>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</si>
  <si>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</si>
  <si>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</si>
  <si>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</si>
  <si>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</si>
  <si>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</si>
  <si>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</si>
  <si>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</si>
  <si>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</si>
  <si>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</si>
  <si>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</si>
  <si>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</si>
  <si>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</si>
  <si>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</si>
  <si>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</si>
  <si>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</si>
  <si>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</si>
  <si>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</si>
  <si>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</si>
  <si>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</si>
  <si>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</si>
  <si>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</si>
  <si>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</si>
  <si>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</si>
  <si>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</si>
  <si>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</si>
  <si>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</si>
  <si>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</si>
  <si>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</si>
  <si>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</si>
  <si>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</si>
  <si>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</si>
  <si>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</si>
  <si>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</si>
  <si>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</si>
  <si>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</si>
  <si>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</si>
  <si>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</si>
  <si>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</si>
  <si>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</si>
  <si>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</si>
  <si>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</si>
  <si>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</si>
  <si>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</si>
  <si>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</si>
  <si>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</si>
  <si>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</si>
  <si>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</si>
  <si>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</si>
  <si>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</si>
  <si>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</si>
  <si>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</si>
  <si>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</si>
  <si>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</si>
  <si>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</si>
  <si>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</si>
  <si>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</si>
  <si>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</si>
  <si>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</si>
  <si>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</si>
  <si>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</si>
  <si>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</si>
  <si>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</si>
  <si>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</si>
  <si>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</si>
  <si>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</si>
  <si>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</si>
  <si>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</si>
  <si>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</si>
  <si>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</si>
  <si>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</si>
  <si>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</si>
  <si>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</si>
  <si>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</si>
  <si>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</si>
  <si>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</si>
  <si>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</si>
  <si>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</si>
  <si>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</si>
  <si>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</si>
  <si>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</si>
  <si>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</si>
  <si>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</si>
  <si>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</si>
  <si>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</si>
  <si>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</si>
  <si>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</si>
  <si>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</si>
  <si>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</si>
  <si>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</si>
  <si>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</si>
  <si>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</si>
  <si>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</si>
  <si>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</si>
  <si>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</si>
  <si>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</si>
  <si>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</si>
  <si>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</si>
  <si>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</si>
  <si>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</si>
  <si>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</si>
  <si>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</si>
  <si>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</si>
  <si>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</si>
  <si>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</si>
  <si>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</si>
  <si>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</si>
  <si>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</si>
  <si>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</si>
  <si>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</si>
  <si>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</si>
  <si>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</si>
  <si>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</si>
  <si>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</si>
  <si>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</si>
  <si>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</si>
  <si>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</si>
  <si>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</si>
  <si>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</si>
  <si>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</si>
  <si>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</si>
  <si>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</si>
  <si>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</si>
  <si>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</si>
  <si>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</si>
  <si>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</si>
  <si>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</si>
  <si>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</si>
  <si>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</si>
  <si>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</si>
  <si>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</si>
  <si>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</si>
  <si>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</si>
  <si>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</si>
  <si>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</si>
  <si>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</si>
  <si>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</si>
  <si>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</si>
  <si>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</si>
  <si>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</si>
  <si>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</si>
  <si>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</si>
  <si>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</si>
  <si>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</si>
  <si>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</si>
  <si>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</si>
  <si>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</si>
  <si>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</si>
  <si>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</si>
  <si>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</si>
  <si>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</si>
  <si>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</si>
  <si>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</si>
  <si>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</si>
  <si>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</si>
  <si>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</si>
  <si>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</si>
  <si>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</si>
  <si>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</si>
  <si>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</si>
  <si>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</si>
  <si>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</si>
  <si>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</si>
  <si>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</si>
  <si>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</si>
  <si>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</si>
  <si>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</si>
  <si>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</si>
  <si>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</si>
  <si>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</si>
  <si>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</si>
  <si>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</si>
  <si>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</si>
  <si>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</si>
  <si>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</si>
  <si>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</si>
  <si>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</si>
  <si>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</si>
  <si>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</si>
  <si>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</si>
  <si>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</si>
  <si>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</si>
  <si>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</si>
  <si>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</si>
  <si>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</si>
  <si>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</si>
  <si>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</si>
  <si>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</si>
  <si>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</si>
  <si>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</si>
  <si>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</si>
  <si>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</si>
  <si>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</si>
  <si>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</si>
  <si>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</si>
  <si>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</si>
  <si>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</si>
  <si>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</si>
  <si>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</si>
  <si>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</si>
  <si>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</si>
  <si>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</si>
  <si>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</si>
  <si>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</si>
  <si>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</si>
  <si>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</si>
  <si>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</si>
  <si>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</si>
  <si>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</si>
  <si>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</si>
  <si>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</si>
  <si>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</si>
  <si>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</si>
  <si>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</si>
  <si>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</si>
  <si>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</si>
  <si>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</si>
  <si>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</si>
  <si>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</si>
  <si>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</si>
  <si>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</si>
  <si>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</si>
  <si>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</si>
  <si>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</si>
  <si>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</si>
  <si>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</si>
  <si>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</si>
  <si>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</si>
  <si>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</si>
  <si>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</si>
  <si>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</si>
  <si>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</si>
  <si>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</si>
  <si>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</si>
  <si>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</si>
  <si>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</si>
  <si>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</si>
  <si>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</si>
  <si>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</si>
  <si>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</si>
  <si>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</si>
  <si>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</si>
  <si>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</si>
  <si>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</si>
  <si>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</si>
  <si>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</si>
  <si>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</si>
  <si>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</si>
  <si>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</si>
  <si>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</si>
  <si>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</si>
  <si>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</si>
  <si>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</si>
  <si>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</si>
  <si>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</si>
  <si>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</si>
  <si>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</si>
  <si>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</si>
  <si>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</si>
  <si>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</si>
  <si>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</si>
  <si>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</si>
  <si>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</si>
  <si>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</si>
  <si>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</si>
  <si>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</si>
  <si>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</si>
  <si>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</si>
  <si>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</si>
  <si>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</si>
  <si>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</si>
  <si>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</si>
  <si>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</si>
  <si>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</si>
  <si>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</si>
  <si>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</si>
  <si>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</si>
  <si>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</si>
  <si>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</si>
  <si>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</si>
  <si>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</si>
  <si>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</si>
  <si>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</si>
  <si>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</si>
  <si>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</si>
  <si>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</si>
  <si>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</si>
  <si>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</si>
  <si>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</si>
  <si>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</si>
  <si>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</si>
  <si>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</si>
  <si>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</si>
  <si>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</si>
  <si>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</si>
  <si>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</si>
  <si>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</si>
  <si>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</si>
  <si>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</si>
  <si>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</si>
  <si>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</si>
  <si>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</si>
  <si>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</si>
  <si>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</si>
  <si>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</si>
  <si>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</si>
  <si>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</si>
  <si>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</si>
  <si>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</si>
  <si>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</si>
  <si>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</si>
  <si>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</si>
  <si>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</si>
  <si>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</si>
  <si>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</si>
  <si>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</si>
  <si>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</si>
  <si>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</si>
  <si>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</si>
  <si>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</si>
  <si>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</si>
  <si>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</si>
  <si>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</si>
  <si>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</si>
  <si>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</si>
  <si>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</si>
  <si>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</si>
  <si>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</si>
  <si>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</si>
  <si>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</si>
  <si>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</si>
  <si>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</si>
  <si>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</si>
  <si>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</si>
  <si>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</si>
  <si>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</si>
  <si>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</si>
  <si>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</si>
  <si>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</si>
  <si>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</si>
  <si>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</si>
  <si>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</si>
  <si>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</si>
  <si>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</si>
  <si>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</si>
  <si>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</si>
  <si>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</si>
  <si>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</si>
  <si>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</si>
  <si>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</si>
  <si>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</si>
  <si>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</si>
  <si>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</si>
  <si>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</si>
  <si>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</si>
  <si>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</si>
  <si>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</si>
  <si>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</si>
  <si>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</si>
  <si>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</si>
  <si>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</si>
  <si>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</si>
  <si>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</si>
  <si>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</si>
  <si>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</si>
  <si>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</si>
  <si>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</si>
  <si>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</si>
  <si>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</si>
  <si>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</si>
  <si>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</si>
  <si>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</si>
  <si>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</si>
  <si>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</si>
  <si>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</si>
  <si>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</si>
  <si>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</si>
  <si>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</si>
  <si>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</si>
  <si>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</si>
  <si>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</si>
  <si>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</si>
  <si>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</si>
  <si>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</si>
  <si>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</si>
  <si>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</si>
  <si>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</si>
  <si>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</si>
  <si>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</si>
  <si>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</si>
  <si>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</si>
  <si>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</si>
  <si>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</si>
  <si>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</si>
  <si>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</si>
  <si>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</si>
  <si>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</si>
  <si>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</si>
  <si>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</si>
  <si>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</si>
  <si>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</si>
  <si>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</si>
  <si>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</si>
  <si>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</si>
  <si>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</si>
  <si>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</si>
  <si>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</si>
  <si>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</si>
  <si>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</si>
  <si>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</si>
  <si>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</si>
  <si>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</si>
  <si>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</si>
  <si>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</si>
  <si>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</si>
  <si>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</si>
  <si>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</si>
  <si>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</si>
  <si>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</si>
  <si>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</si>
  <si>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</si>
  <si>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</si>
  <si>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</si>
  <si>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</si>
  <si>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</si>
  <si>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</si>
  <si>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</si>
  <si>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</si>
  <si>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</si>
  <si>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</si>
  <si>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</si>
  <si>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</si>
  <si>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</si>
  <si>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</si>
  <si>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</si>
  <si>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</si>
  <si>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</si>
  <si>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</si>
  <si>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</si>
  <si>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</si>
  <si>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</si>
  <si>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</si>
  <si>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</si>
  <si>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</si>
  <si>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</si>
  <si>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</si>
  <si>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</si>
  <si>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</si>
  <si>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</si>
  <si>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</si>
  <si>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</si>
  <si>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</si>
  <si>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</si>
  <si>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</si>
  <si>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</si>
  <si>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</si>
  <si>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</si>
  <si>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</si>
  <si>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</si>
  <si>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</si>
  <si>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</si>
  <si>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</si>
  <si>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</si>
  <si>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</si>
  <si>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</si>
  <si>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</si>
  <si>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</si>
  <si>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</si>
  <si>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</si>
  <si>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</si>
  <si>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</si>
  <si>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</si>
  <si>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</si>
  <si>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</si>
  <si>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</si>
  <si>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</si>
  <si>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</si>
  <si>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</si>
  <si>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</si>
  <si>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</si>
  <si>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</si>
  <si>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</si>
  <si>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</si>
  <si>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</si>
  <si>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</si>
  <si>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</si>
  <si>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</si>
  <si>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</si>
  <si>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</si>
  <si>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</si>
  <si>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</si>
  <si>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</si>
  <si>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</si>
  <si>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</si>
  <si>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</si>
  <si>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</si>
  <si>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</si>
  <si>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</si>
  <si>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</si>
  <si>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</si>
  <si>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</si>
  <si>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</si>
  <si>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</si>
  <si>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</si>
  <si>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</si>
  <si>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</si>
  <si>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</si>
  <si>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</si>
  <si>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</si>
  <si>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</si>
  <si>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</si>
  <si>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</si>
  <si>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</si>
  <si>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</si>
  <si>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</si>
  <si>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</si>
  <si>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</si>
  <si>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</si>
  <si>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</si>
  <si>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</si>
  <si>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</si>
  <si>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</si>
  <si>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</si>
  <si>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</si>
  <si>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</si>
  <si>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</si>
  <si>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</si>
  <si>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</si>
  <si>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</si>
  <si>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</si>
  <si>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</si>
  <si>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</si>
  <si>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</si>
  <si>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</si>
  <si>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</si>
  <si>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</si>
  <si>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</si>
  <si>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</si>
  <si>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</si>
  <si>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</si>
  <si>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</si>
  <si>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</si>
  <si>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</si>
  <si>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</si>
  <si>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</si>
  <si>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</si>
  <si>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</si>
  <si>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</si>
  <si>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</si>
  <si>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</si>
  <si>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</si>
  <si>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</si>
  <si>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</si>
  <si>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</si>
  <si>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</si>
  <si>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</si>
  <si>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</si>
  <si>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</si>
  <si>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</si>
  <si>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</si>
  <si>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</si>
  <si>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</si>
  <si>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</si>
  <si>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</si>
  <si>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</si>
  <si>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</si>
  <si>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</si>
  <si>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</si>
  <si>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</si>
  <si>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</si>
  <si>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</si>
  <si>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</si>
  <si>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</si>
  <si>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</si>
  <si>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</si>
  <si>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</si>
  <si>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</si>
  <si>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</si>
  <si>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</si>
  <si>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</si>
  <si>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</si>
  <si>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</si>
  <si>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</si>
  <si>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</si>
  <si>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</si>
  <si>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</si>
  <si>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</si>
  <si>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</si>
  <si>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</si>
  <si>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</si>
  <si>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</si>
  <si>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</si>
  <si>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</si>
  <si>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</si>
  <si>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</si>
  <si>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</si>
  <si>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</si>
  <si>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</si>
  <si>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</si>
  <si>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</si>
  <si>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</si>
  <si>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</si>
  <si>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</si>
  <si>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</si>
  <si>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</si>
  <si>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</si>
  <si>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</si>
  <si>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</si>
  <si>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</si>
  <si>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</si>
  <si>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</si>
  <si>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</si>
  <si>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</si>
  <si>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</si>
  <si>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</si>
  <si>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</si>
  <si>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</si>
  <si>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</si>
  <si>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</si>
  <si>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</si>
  <si>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</si>
  <si>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</si>
  <si>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</si>
  <si>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</si>
  <si>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</si>
  <si>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</si>
  <si>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</si>
  <si>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</si>
  <si>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</si>
  <si>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</si>
  <si>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</si>
  <si>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</si>
  <si>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</si>
  <si>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</si>
  <si>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</si>
  <si>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</si>
  <si>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</si>
  <si>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</si>
  <si>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</si>
  <si>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</si>
  <si>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</si>
  <si>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</si>
  <si>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</si>
  <si>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</si>
  <si>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</si>
  <si>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</si>
  <si>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</si>
  <si>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</si>
  <si>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</si>
  <si>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</si>
  <si>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</si>
  <si>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</si>
  <si>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</si>
  <si>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</si>
  <si>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</si>
  <si>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</si>
  <si>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</si>
  <si>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</si>
  <si>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</si>
  <si>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</si>
  <si>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</si>
  <si>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</si>
  <si>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</si>
  <si>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</si>
  <si>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</si>
  <si>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</si>
  <si>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</si>
  <si>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</si>
  <si>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</si>
  <si>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</si>
  <si>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</si>
  <si>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</si>
  <si>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</si>
  <si>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</si>
  <si>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</si>
  <si>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</si>
  <si>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</si>
  <si>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</si>
  <si>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</si>
  <si>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</si>
  <si>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</si>
  <si>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</si>
  <si>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</si>
  <si>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</si>
  <si>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</si>
  <si>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</si>
  <si>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</si>
  <si>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</si>
  <si>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</si>
  <si>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</si>
  <si>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</si>
  <si>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</si>
  <si>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</si>
  <si>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</si>
  <si>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</si>
  <si>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</si>
  <si>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</si>
  <si>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</si>
  <si>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</si>
  <si>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</si>
  <si>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</si>
  <si>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</si>
  <si>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</si>
  <si>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</si>
  <si>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</si>
  <si>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</si>
  <si>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</si>
  <si>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</si>
  <si>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</si>
  <si>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</si>
  <si>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</si>
  <si>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</si>
  <si>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</si>
  <si>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</si>
  <si>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</si>
  <si>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</si>
  <si>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</si>
  <si>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</si>
  <si>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</si>
  <si>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</si>
  <si>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</si>
  <si>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</si>
  <si>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</si>
  <si>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</si>
  <si>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</si>
  <si>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</si>
  <si>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</si>
  <si>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</si>
  <si>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</si>
  <si>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</si>
  <si>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</si>
  <si>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</si>
  <si>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</si>
  <si>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</si>
  <si>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</si>
  <si>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</si>
  <si>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</si>
  <si>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</si>
  <si>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</si>
  <si>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</si>
  <si>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</si>
  <si>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</si>
  <si>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</si>
  <si>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</si>
  <si>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</si>
  <si>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</si>
  <si>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</si>
  <si>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</si>
  <si>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</si>
  <si>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</si>
  <si>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</si>
  <si>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</si>
  <si>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</si>
  <si>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</si>
  <si>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</si>
  <si>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</si>
  <si>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</si>
  <si>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</si>
  <si>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</si>
  <si>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</si>
  <si>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</si>
  <si>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</si>
  <si>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</si>
  <si>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</si>
  <si>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</si>
  <si>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</si>
  <si>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</si>
  <si>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</si>
  <si>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</si>
  <si>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</si>
  <si>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</si>
  <si>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</si>
  <si>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</si>
  <si>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</si>
  <si>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</si>
  <si>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</si>
  <si>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</si>
  <si>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</si>
  <si>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</si>
  <si>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</si>
  <si>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</si>
  <si>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</si>
  <si>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</si>
  <si>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</si>
  <si>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</si>
  <si>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</si>
  <si>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</si>
  <si>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</si>
  <si>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</si>
  <si>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</si>
  <si>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</si>
  <si>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</si>
  <si>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</si>
  <si>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</si>
  <si>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</si>
  <si>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</si>
  <si>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</si>
  <si>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</si>
  <si>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</si>
  <si>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</si>
  <si>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</si>
  <si>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</si>
  <si>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</si>
  <si>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</si>
  <si>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</si>
  <si>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</si>
  <si>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</si>
  <si>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</si>
  <si>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</si>
  <si>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</si>
  <si>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</si>
  <si>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</si>
  <si>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</si>
  <si>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</si>
  <si>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</si>
  <si>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</si>
  <si>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</si>
  <si>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</si>
  <si>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</si>
  <si>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</si>
  <si>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</si>
  <si>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</si>
  <si>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</si>
  <si>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</si>
  <si>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</si>
  <si>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</si>
  <si>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</si>
  <si>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</si>
  <si>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</si>
  <si>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</si>
  <si>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</si>
  <si>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</si>
  <si>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</si>
  <si>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</si>
  <si>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</si>
  <si>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</si>
  <si>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</si>
  <si>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</si>
  <si>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</si>
  <si>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</si>
  <si>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</si>
  <si>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</si>
  <si>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</si>
  <si>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</si>
  <si>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</si>
  <si>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</si>
  <si>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</si>
  <si>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</si>
  <si>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</si>
  <si>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</si>
  <si>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</si>
  <si>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</si>
  <si>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</si>
  <si>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</si>
  <si>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</si>
  <si>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</si>
  <si>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</si>
  <si>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</si>
  <si>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</si>
  <si>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</si>
  <si>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</si>
  <si>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</si>
  <si>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</si>
  <si>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</si>
  <si>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</si>
  <si>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</si>
  <si>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</si>
  <si>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</si>
  <si>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</si>
  <si>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</si>
  <si>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</si>
  <si>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</si>
  <si>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</si>
  <si>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</si>
  <si>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</si>
  <si>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</si>
  <si>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</si>
  <si>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</si>
  <si>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</si>
  <si>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</si>
  <si>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</si>
  <si>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</si>
  <si>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</si>
  <si>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</si>
  <si>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</si>
  <si>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</si>
  <si>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</si>
  <si>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</si>
  <si>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</si>
  <si>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</si>
  <si>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</si>
  <si>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</si>
  <si>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</si>
  <si>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</si>
  <si>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</si>
  <si>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</si>
  <si>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</si>
  <si>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</si>
  <si>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</si>
  <si>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</si>
  <si>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</si>
  <si>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</si>
  <si>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</si>
  <si>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</si>
  <si>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</si>
  <si>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</si>
  <si>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</si>
  <si>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</si>
  <si>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</si>
  <si>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</si>
  <si>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</si>
  <si>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</si>
  <si>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</si>
  <si>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</si>
  <si>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</si>
  <si>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</si>
  <si>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</si>
  <si>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</si>
  <si>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</si>
  <si>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</si>
  <si>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</si>
  <si>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</si>
  <si>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</si>
  <si>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</si>
  <si>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</si>
  <si>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</si>
  <si>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</si>
  <si>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</si>
  <si>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</si>
  <si>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</si>
  <si>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</si>
  <si>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</si>
  <si>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</si>
  <si>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</si>
  <si>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</si>
  <si>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</si>
  <si>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</si>
  <si>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</si>
  <si>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</si>
  <si>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</si>
  <si>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</si>
  <si>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</si>
  <si>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</si>
  <si>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</si>
  <si>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</si>
  <si>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</si>
  <si>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</si>
  <si>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</si>
  <si>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</si>
  <si>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</si>
  <si>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</si>
  <si>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</si>
  <si>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</si>
  <si>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</si>
  <si>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</si>
  <si>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</si>
  <si>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</si>
  <si>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</si>
  <si>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</si>
  <si>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</si>
  <si>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</si>
  <si>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</si>
  <si>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</si>
  <si>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</si>
  <si>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</si>
  <si>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</si>
  <si>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</si>
  <si>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</si>
  <si>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</si>
  <si>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</si>
  <si>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</si>
  <si>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</si>
  <si>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</si>
  <si>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</si>
  <si>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</si>
  <si>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</si>
  <si>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</si>
  <si>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</si>
  <si>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</si>
  <si>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</si>
  <si>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</si>
  <si>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</si>
  <si>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</si>
  <si>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</si>
  <si>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</si>
  <si>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</si>
  <si>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</si>
  <si>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</si>
  <si>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</si>
  <si>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</si>
  <si>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</si>
  <si>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</si>
  <si>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</si>
  <si>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</si>
  <si>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</si>
  <si>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</si>
  <si>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</si>
  <si>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</si>
  <si>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</si>
  <si>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</si>
  <si>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</si>
  <si>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</si>
  <si>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</si>
  <si>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</si>
  <si>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</si>
  <si>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</si>
  <si>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</si>
  <si>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</si>
  <si>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</si>
  <si>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</si>
  <si>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</si>
  <si>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</si>
  <si>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</si>
  <si>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</si>
  <si>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</si>
  <si>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</si>
  <si>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</si>
  <si>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</si>
  <si>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</si>
  <si>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</si>
  <si>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</si>
  <si>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</si>
  <si>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</si>
  <si>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</si>
  <si>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</si>
  <si>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</si>
  <si>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</si>
  <si>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</si>
  <si>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</si>
  <si>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</si>
  <si>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</si>
  <si>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</si>
  <si>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</si>
  <si>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</si>
  <si>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</si>
  <si>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</si>
  <si>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</si>
  <si>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</si>
  <si>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</si>
  <si>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</si>
  <si>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</si>
  <si>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</si>
  <si>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</si>
  <si>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</si>
  <si>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</si>
  <si>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</si>
  <si>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</si>
  <si>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</si>
  <si>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</si>
  <si>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</si>
  <si>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</si>
  <si>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</si>
  <si>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</si>
  <si>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</si>
  <si>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</si>
  <si>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</si>
  <si>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</si>
  <si>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</si>
  <si>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</si>
  <si>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</si>
  <si>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</si>
  <si>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</si>
  <si>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</si>
  <si>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</si>
  <si>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</si>
  <si>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</si>
  <si>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</si>
  <si>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</si>
  <si>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</si>
  <si>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</si>
  <si>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</si>
  <si>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</si>
  <si>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</si>
  <si>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</si>
  <si>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</si>
  <si>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</si>
  <si>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</si>
  <si>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</si>
  <si>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</si>
  <si>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</si>
  <si>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</si>
  <si>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</si>
  <si>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</si>
  <si>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</si>
  <si>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</si>
  <si>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</si>
  <si>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</si>
  <si>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</si>
  <si>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</si>
  <si>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</si>
  <si>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</si>
  <si>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</si>
  <si>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</si>
  <si>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</si>
  <si>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</si>
  <si>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</si>
  <si>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</si>
  <si>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</si>
  <si>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</si>
  <si>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</si>
  <si>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</si>
  <si>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</si>
  <si>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</si>
  <si>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</si>
  <si>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</si>
  <si>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</si>
  <si>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</si>
  <si>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</si>
  <si>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</si>
  <si>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</si>
  <si>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</si>
  <si>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</si>
  <si>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</si>
  <si>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</si>
  <si>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</si>
  <si>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</si>
  <si>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</si>
  <si>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</si>
  <si>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</si>
  <si>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</si>
  <si>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</si>
  <si>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</si>
  <si>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</si>
  <si>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</si>
  <si>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</si>
  <si>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</si>
  <si>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</si>
  <si>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</si>
  <si>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</si>
  <si>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</si>
  <si>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</si>
  <si>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</si>
  <si>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</si>
  <si>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</si>
  <si>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</si>
  <si>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</si>
  <si>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</si>
  <si>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</si>
  <si>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</si>
  <si>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</si>
  <si>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</si>
  <si>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</si>
  <si>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</si>
  <si>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</si>
  <si>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</si>
  <si>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</si>
  <si>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</si>
  <si>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</si>
  <si>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</si>
  <si>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</si>
  <si>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</si>
  <si>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</si>
  <si>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</si>
  <si>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</si>
  <si>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</si>
  <si>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</si>
  <si>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</si>
  <si>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</si>
  <si>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</si>
  <si>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</si>
  <si>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</si>
  <si>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</si>
  <si>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</si>
  <si>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</si>
  <si>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</si>
  <si>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</si>
  <si>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</si>
  <si>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</si>
  <si>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</si>
  <si>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</si>
  <si>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</si>
  <si>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</si>
  <si>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</si>
  <si>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</si>
  <si>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</si>
  <si>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</si>
  <si>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</si>
  <si>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</si>
  <si>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</si>
  <si>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</si>
  <si>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</si>
  <si>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</si>
  <si>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</si>
  <si>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</si>
  <si>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</si>
  <si>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</si>
  <si>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</si>
  <si>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</si>
  <si>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</si>
  <si>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</si>
  <si>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</si>
  <si>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</si>
  <si>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</si>
  <si>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</si>
  <si>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</si>
  <si>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</si>
  <si>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</si>
  <si>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</si>
  <si>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</si>
  <si>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</si>
  <si>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</si>
  <si>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</si>
  <si>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</si>
  <si>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</si>
  <si>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</si>
  <si>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</si>
  <si>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</si>
  <si>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</si>
  <si>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</si>
  <si>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</si>
  <si>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</si>
  <si>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</si>
  <si>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</si>
  <si>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</si>
  <si>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</si>
  <si>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</si>
  <si>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</si>
  <si>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</si>
  <si>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</si>
  <si>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</si>
  <si>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</si>
  <si>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</si>
  <si>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</si>
  <si>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</si>
  <si>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</si>
  <si>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</si>
  <si>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</si>
  <si>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</si>
  <si>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</si>
  <si>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</si>
  <si>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</si>
  <si>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</si>
  <si>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</si>
  <si>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</si>
  <si>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</si>
  <si>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</si>
  <si>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</si>
  <si>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</si>
  <si>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</si>
  <si>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</si>
  <si>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</si>
  <si>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</si>
  <si>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</si>
  <si>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</si>
  <si>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</si>
  <si>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</si>
  <si>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</si>
  <si>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</si>
  <si>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</si>
  <si>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</si>
  <si>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</si>
  <si>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</si>
  <si>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</si>
  <si>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</si>
  <si>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</si>
  <si>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</si>
  <si>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</si>
  <si>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</si>
  <si>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</si>
  <si>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</si>
  <si>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</si>
  <si>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</si>
  <si>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</si>
  <si>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</si>
  <si>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</si>
  <si>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</si>
  <si>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</si>
  <si>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</si>
  <si>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</si>
  <si>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</si>
  <si>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</si>
  <si>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</si>
  <si>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</si>
  <si>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</si>
  <si>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</si>
  <si>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</si>
  <si>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</si>
  <si>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</si>
  <si>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</si>
  <si>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</si>
  <si>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</si>
  <si>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</si>
  <si>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</si>
  <si>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</si>
  <si>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</si>
  <si>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</si>
  <si>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</si>
  <si>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</si>
  <si>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</si>
  <si>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</si>
  <si>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</si>
  <si>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</si>
  <si>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</si>
  <si>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</si>
  <si>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</si>
  <si>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</si>
  <si>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</si>
  <si>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</si>
  <si>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</si>
  <si>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</si>
  <si>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</si>
  <si>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</si>
  <si>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</si>
  <si>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</si>
  <si>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</si>
  <si>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</si>
  <si>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</si>
  <si>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</si>
  <si>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</si>
  <si>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</si>
  <si>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</si>
  <si>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</si>
  <si>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</si>
  <si>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</si>
  <si>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</si>
  <si>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</si>
  <si>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</si>
  <si>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</si>
  <si>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</si>
  <si>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</si>
  <si>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</si>
  <si>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</si>
  <si>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</si>
  <si>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</si>
  <si>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</si>
  <si>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</si>
  <si>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</si>
  <si>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</si>
  <si>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</si>
  <si>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</si>
  <si>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</si>
  <si>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</si>
  <si>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</si>
  <si>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</si>
  <si>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</si>
  <si>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</si>
  <si>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</si>
  <si>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</si>
  <si>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</si>
  <si>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</si>
  <si>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</si>
  <si>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</si>
  <si>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</si>
  <si>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</si>
  <si>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</si>
  <si>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</si>
  <si>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</si>
  <si>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</si>
  <si>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</si>
  <si>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</si>
  <si>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</si>
  <si>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</si>
  <si>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</si>
  <si>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</si>
  <si>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</si>
  <si>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</si>
  <si>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</si>
  <si>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</si>
  <si>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</si>
  <si>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</si>
  <si>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</si>
  <si>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</si>
  <si>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</si>
  <si>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</si>
  <si>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</si>
  <si>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</si>
  <si>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</si>
  <si>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</si>
  <si>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</si>
  <si>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</si>
  <si>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</si>
  <si>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</si>
  <si>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</si>
  <si>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</si>
  <si>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</si>
  <si>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</si>
  <si>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</si>
  <si>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</si>
  <si>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</si>
  <si>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</si>
  <si>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</si>
  <si>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</si>
  <si>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</si>
  <si>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</si>
  <si>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</si>
  <si>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</si>
  <si>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</si>
  <si>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</si>
  <si>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</si>
  <si>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</si>
  <si>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</si>
  <si>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</si>
  <si>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</si>
  <si>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</si>
  <si>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</si>
  <si>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</si>
  <si>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</si>
  <si>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</si>
  <si>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</si>
  <si>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</si>
  <si>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</si>
  <si>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</si>
  <si>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</si>
  <si>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</si>
  <si>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</si>
  <si>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</si>
  <si>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</si>
  <si>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</si>
  <si>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</si>
  <si>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</si>
  <si>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</si>
  <si>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</si>
  <si>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</si>
  <si>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</si>
  <si>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</si>
  <si>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</si>
  <si>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</si>
  <si>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</si>
  <si>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</si>
  <si>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</si>
  <si>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</si>
  <si>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</si>
  <si>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</si>
  <si>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</si>
  <si>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</si>
  <si>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</si>
  <si>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</si>
  <si>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</si>
  <si>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</si>
  <si>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</si>
  <si>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</si>
  <si>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</si>
  <si>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</si>
  <si>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</si>
  <si>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</si>
  <si>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</si>
  <si>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</si>
  <si>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</si>
  <si>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</si>
  <si>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</si>
  <si>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</si>
  <si>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</si>
  <si>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</si>
  <si>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</si>
  <si>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</si>
  <si>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</si>
  <si>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</si>
  <si>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</si>
  <si>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</si>
  <si>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</si>
  <si>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</si>
  <si>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</si>
  <si>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</si>
  <si>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</si>
  <si>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</si>
  <si>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</si>
  <si>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</si>
  <si>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</si>
  <si>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</si>
  <si>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</si>
  <si>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</si>
  <si>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</si>
  <si>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</si>
  <si>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</si>
  <si>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</si>
  <si>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</si>
  <si>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</si>
  <si>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</si>
  <si>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</si>
  <si>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</si>
  <si>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</si>
  <si>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</si>
  <si>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</si>
  <si>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</si>
  <si>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</si>
  <si>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</si>
  <si>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</si>
  <si>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</si>
  <si>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</si>
  <si>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</si>
  <si>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</si>
  <si>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</si>
  <si>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</si>
  <si>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</si>
  <si>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</si>
  <si>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</si>
  <si>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</si>
  <si>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</si>
  <si>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</si>
  <si>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</si>
  <si>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</si>
  <si>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</si>
  <si>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</si>
  <si>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</si>
  <si>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</si>
  <si>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</si>
  <si>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</si>
  <si>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</si>
  <si>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</si>
  <si>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</si>
  <si>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</si>
  <si>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</si>
  <si>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</si>
  <si>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</si>
  <si>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</si>
  <si>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</si>
  <si>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</si>
  <si>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</si>
  <si>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</si>
  <si>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</si>
  <si>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</si>
  <si>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</si>
  <si>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</si>
  <si>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</si>
  <si>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</si>
  <si>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</si>
  <si>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</si>
  <si>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</si>
  <si>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</si>
  <si>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</si>
  <si>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</si>
  <si>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</si>
  <si>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</si>
  <si>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</si>
  <si>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</si>
  <si>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</si>
  <si>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</si>
  <si>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</si>
  <si>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</si>
  <si>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</si>
  <si>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</si>
  <si>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</si>
  <si>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</si>
  <si>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</si>
  <si>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</si>
  <si>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</si>
  <si>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</si>
  <si>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</si>
  <si>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</si>
  <si>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</si>
  <si>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</si>
  <si>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</si>
  <si>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</si>
  <si>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</si>
  <si>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</si>
  <si>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</si>
  <si>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</si>
  <si>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</si>
  <si>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</si>
  <si>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</si>
  <si>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</si>
  <si>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</si>
  <si>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</si>
  <si>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</si>
  <si>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</si>
  <si>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</si>
  <si>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</si>
  <si>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</si>
  <si>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</si>
  <si>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</si>
  <si>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</si>
  <si>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</si>
  <si>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</si>
  <si>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</si>
  <si>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</si>
  <si>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</si>
  <si>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</si>
  <si>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</si>
  <si>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</si>
  <si>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</si>
  <si>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</si>
  <si>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</si>
  <si>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</si>
  <si>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</si>
  <si>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</si>
  <si>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</si>
  <si>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</si>
  <si>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</si>
  <si>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</si>
  <si>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</si>
  <si>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</si>
  <si>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</si>
  <si>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</si>
  <si>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</si>
  <si>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</si>
  <si>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</si>
  <si>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</si>
  <si>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</si>
  <si>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</si>
  <si>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</si>
  <si>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</si>
  <si>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</si>
  <si>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</si>
  <si>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</si>
  <si>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</si>
  <si>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</si>
  <si>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</si>
  <si>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</si>
  <si>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</si>
  <si>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</si>
  <si>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</si>
  <si>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</si>
  <si>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</si>
  <si>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</si>
  <si>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</si>
  <si>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</si>
  <si>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</si>
  <si>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</si>
  <si>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</si>
  <si>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</si>
  <si>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</si>
  <si>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</si>
  <si>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</si>
  <si>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</si>
  <si>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</si>
  <si>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</si>
  <si>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</si>
  <si>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</si>
  <si>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</si>
  <si>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</si>
  <si>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</si>
  <si>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</si>
  <si>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</si>
  <si>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</si>
  <si>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</si>
  <si>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</si>
  <si>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</si>
  <si>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</si>
  <si>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</si>
  <si>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</si>
  <si>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</si>
  <si>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</si>
  <si>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</si>
  <si>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</si>
  <si>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</si>
  <si>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</si>
  <si>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</si>
  <si>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</si>
  <si>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</si>
  <si>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</si>
  <si>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</si>
  <si>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</si>
  <si>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</si>
  <si>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</si>
  <si>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</si>
  <si>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</si>
  <si>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</si>
  <si>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</si>
  <si>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</si>
  <si>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</si>
  <si>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</si>
  <si>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</si>
  <si>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</si>
  <si>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</si>
  <si>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</si>
  <si>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</si>
  <si>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</si>
  <si>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</si>
  <si>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</si>
  <si>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</si>
  <si>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</si>
  <si>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</si>
  <si>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</si>
  <si>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</si>
  <si>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</si>
  <si>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</si>
  <si>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</si>
  <si>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</si>
  <si>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</si>
  <si>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</si>
  <si>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</si>
  <si>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</si>
  <si>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</si>
  <si>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</si>
  <si>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</si>
  <si>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</si>
  <si>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</si>
  <si>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</si>
  <si>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</si>
  <si>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</si>
  <si>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</si>
  <si>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</si>
  <si>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</si>
  <si>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</si>
  <si>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</si>
  <si>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</si>
  <si>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</si>
  <si>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</si>
  <si>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</si>
  <si>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</si>
  <si>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</si>
  <si>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</si>
  <si>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</si>
  <si>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</si>
  <si>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</si>
  <si>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</si>
  <si>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</si>
  <si>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</si>
  <si>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</si>
  <si>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</si>
  <si>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</si>
  <si>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</si>
  <si>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</si>
  <si>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</si>
  <si>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</si>
  <si>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</si>
  <si>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</si>
  <si>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</si>
  <si>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</si>
  <si>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</si>
  <si>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</si>
  <si>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</si>
  <si>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</si>
  <si>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</si>
  <si>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</si>
  <si>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</si>
  <si>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</si>
  <si>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</si>
  <si>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</si>
  <si>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</si>
  <si>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</si>
  <si>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</si>
  <si>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</si>
  <si>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</si>
  <si>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</si>
  <si>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</si>
  <si>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</si>
  <si>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</si>
  <si>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</si>
  <si>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</si>
  <si>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</si>
  <si>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</si>
  <si>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</si>
  <si>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</si>
  <si>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</si>
  <si>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</si>
  <si>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</si>
  <si>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</si>
  <si>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</si>
  <si>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</si>
  <si>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</si>
  <si>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</si>
  <si>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</si>
  <si>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</si>
  <si>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</si>
  <si>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</si>
  <si>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</si>
  <si>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</si>
  <si>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</si>
  <si>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</si>
  <si>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</si>
  <si>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</si>
  <si>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</si>
  <si>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</si>
  <si>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</si>
  <si>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</si>
  <si>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</si>
  <si>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</si>
  <si>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</si>
  <si>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</si>
  <si>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</si>
  <si>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</si>
  <si>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</si>
  <si>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</si>
  <si>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</si>
  <si>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</si>
  <si>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</si>
  <si>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</si>
  <si>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</si>
  <si>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</si>
  <si>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</si>
  <si>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</si>
  <si>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</si>
  <si>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</si>
  <si>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</si>
  <si>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</si>
  <si>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</si>
  <si>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</si>
  <si>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</si>
  <si>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</si>
  <si>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</si>
  <si>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</si>
  <si>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</si>
  <si>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</si>
  <si>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</si>
  <si>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</si>
  <si>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</si>
  <si>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</si>
  <si>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</si>
  <si>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</si>
  <si>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</si>
  <si>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</si>
  <si>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</si>
  <si>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</si>
  <si>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</si>
  <si>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</si>
  <si>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</si>
  <si>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</si>
  <si>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</si>
  <si>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</si>
  <si>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</si>
  <si>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</si>
  <si>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</si>
  <si>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</si>
  <si>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</si>
  <si>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</si>
  <si>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</si>
  <si>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</si>
  <si>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</si>
  <si>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</si>
  <si>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</si>
  <si>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</si>
  <si>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</si>
  <si>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</si>
  <si>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</si>
  <si>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</si>
  <si>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</si>
  <si>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</si>
  <si>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</si>
  <si>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</si>
  <si>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</si>
  <si>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</si>
  <si>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</si>
  <si>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</si>
  <si>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</si>
  <si>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</si>
  <si>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</si>
  <si>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</si>
  <si>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</si>
  <si>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</si>
  <si>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</si>
  <si>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</si>
  <si>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</si>
  <si>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</si>
  <si>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</si>
  <si>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</si>
  <si>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</si>
  <si>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</si>
  <si>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</si>
  <si>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</si>
  <si>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</si>
  <si>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</si>
  <si>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</si>
  <si>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</si>
  <si>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</si>
  <si>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</si>
  <si>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</si>
  <si>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</si>
  <si>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</si>
  <si>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</si>
  <si>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</si>
  <si>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</si>
  <si>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</si>
  <si>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</si>
  <si>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</si>
  <si>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</si>
  <si>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</si>
  <si>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</si>
  <si>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</si>
  <si>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</si>
  <si>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</si>
  <si>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</si>
  <si>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</si>
  <si>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</si>
  <si>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</si>
  <si>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</si>
  <si>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</si>
  <si>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</si>
  <si>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</si>
  <si>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</si>
  <si>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</si>
  <si>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</si>
  <si>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</si>
  <si>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</si>
  <si>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</si>
  <si>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</si>
  <si>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</si>
  <si>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</si>
  <si>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</si>
  <si>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</si>
  <si>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</si>
  <si>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</si>
  <si>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</si>
  <si>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</si>
  <si>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</si>
  <si>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</si>
  <si>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</si>
  <si>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</si>
  <si>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</si>
  <si>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</si>
  <si>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</si>
  <si>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</si>
  <si>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</si>
  <si>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</si>
  <si>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</si>
  <si>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</si>
  <si>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</si>
  <si>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</si>
  <si>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</si>
  <si>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</si>
  <si>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</si>
  <si>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</si>
  <si>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</si>
  <si>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</si>
  <si>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</si>
  <si>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</si>
  <si>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</si>
  <si>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</si>
  <si>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</si>
  <si>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</si>
  <si>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</si>
  <si>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</si>
  <si>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</si>
  <si>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</si>
  <si>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</si>
  <si>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</si>
  <si>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</si>
  <si>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</si>
  <si>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</si>
  <si>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</si>
  <si>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</si>
  <si>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</si>
  <si>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</si>
  <si>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</si>
  <si>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</si>
  <si>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</si>
  <si>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</si>
  <si>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</si>
  <si>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</si>
  <si>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</si>
  <si>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</si>
  <si>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</si>
  <si>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</si>
  <si>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</si>
  <si>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</si>
  <si>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</si>
  <si>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</si>
  <si>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</si>
  <si>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</si>
  <si>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</si>
  <si>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</si>
  <si>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</si>
  <si>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</si>
  <si>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</si>
  <si>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</si>
  <si>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</si>
  <si>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</si>
  <si>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</si>
  <si>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</si>
  <si>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</si>
  <si>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</si>
  <si>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</si>
  <si>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</si>
  <si>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</si>
  <si>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</si>
  <si>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</si>
  <si>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</si>
  <si>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</si>
  <si>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</si>
  <si>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</si>
  <si>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</si>
  <si>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</si>
  <si>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</si>
  <si>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</si>
  <si>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</si>
  <si>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</si>
  <si>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</si>
  <si>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</si>
  <si>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</si>
  <si>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</si>
  <si>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</si>
  <si>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</si>
  <si>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</si>
  <si>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</si>
  <si>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</si>
  <si>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</si>
  <si>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</si>
  <si>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</si>
  <si>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</si>
  <si>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</si>
  <si>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</si>
  <si>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</si>
  <si>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</si>
  <si>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</si>
  <si>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</si>
  <si>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</si>
  <si>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</si>
  <si>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</si>
  <si>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</si>
  <si>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</si>
  <si>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</si>
  <si>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</si>
  <si>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</si>
  <si>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</si>
  <si>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</si>
  <si>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</si>
  <si>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</si>
  <si>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</si>
  <si>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</si>
  <si>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</si>
  <si>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</si>
  <si>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</si>
  <si>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</si>
  <si>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</si>
  <si>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</si>
  <si>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</si>
  <si>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</si>
  <si>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</si>
  <si>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</si>
  <si>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</si>
  <si>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</si>
  <si>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</si>
  <si>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</si>
  <si>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</si>
  <si>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</si>
  <si>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</si>
  <si>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</si>
  <si>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</si>
  <si>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</si>
  <si>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</si>
  <si>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</si>
  <si>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</si>
  <si>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</si>
  <si>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</si>
  <si>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</si>
  <si>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</si>
  <si>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</si>
  <si>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</si>
  <si>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</si>
  <si>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</si>
  <si>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</si>
  <si>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</si>
  <si>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</si>
  <si>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</si>
  <si>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</si>
  <si>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</si>
  <si>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</si>
  <si>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</si>
  <si>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</si>
  <si>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</si>
  <si>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</si>
  <si>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</si>
  <si>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</si>
  <si>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</si>
  <si>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</si>
  <si>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</si>
  <si>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</si>
  <si>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</si>
  <si>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</si>
  <si>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</si>
  <si>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</si>
  <si>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</si>
  <si>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</si>
  <si>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</si>
  <si>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</si>
  <si>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</si>
  <si>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</si>
  <si>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</si>
  <si>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</si>
  <si>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</si>
  <si>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</si>
  <si>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</si>
  <si>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</si>
  <si>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</si>
  <si>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</si>
  <si>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</si>
  <si>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</si>
  <si>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</si>
  <si>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</si>
  <si>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</si>
  <si>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</si>
  <si>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</si>
  <si>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</si>
  <si>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</si>
  <si>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</si>
  <si>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</si>
  <si>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</si>
  <si>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</si>
  <si>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</si>
  <si>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</si>
  <si>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</si>
  <si>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</si>
  <si>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</si>
  <si>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</si>
  <si>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</si>
  <si>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</si>
  <si>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</si>
  <si>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</si>
  <si>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</si>
  <si>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</si>
  <si>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</si>
  <si>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</si>
  <si>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</si>
  <si>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</si>
  <si>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</si>
  <si>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</si>
  <si>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</si>
  <si>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</si>
  <si>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</si>
  <si>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</si>
  <si>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</si>
  <si>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</si>
  <si>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</si>
  <si>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</si>
  <si>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</si>
  <si>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</si>
  <si>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</si>
  <si>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</si>
  <si>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</si>
  <si>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</si>
  <si>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</si>
  <si>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</si>
  <si>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</si>
  <si>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</si>
  <si>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</si>
  <si>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</si>
  <si>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</si>
  <si>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</si>
  <si>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</si>
  <si>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</si>
  <si>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</si>
  <si>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</si>
  <si>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</si>
  <si>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</si>
  <si>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</si>
  <si>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</si>
  <si>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</si>
  <si>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</si>
  <si>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</si>
  <si>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</si>
  <si>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</si>
  <si>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</si>
  <si>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</si>
  <si>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</si>
  <si>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</si>
  <si>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</si>
  <si>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</si>
  <si>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</si>
  <si>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</si>
  <si>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</si>
  <si>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</si>
  <si>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</si>
  <si>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</si>
  <si>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</si>
  <si>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</si>
  <si>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</si>
  <si>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</si>
  <si>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</si>
  <si>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</si>
  <si>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</si>
  <si>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</si>
  <si>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</si>
  <si>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</si>
  <si>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</si>
  <si>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</si>
  <si>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</si>
  <si>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</si>
  <si>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</si>
  <si>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</si>
  <si>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</si>
  <si>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</si>
  <si>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</si>
  <si>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</si>
  <si>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</si>
  <si>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</si>
  <si>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</si>
  <si>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</si>
  <si>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</si>
  <si>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</si>
  <si>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</si>
  <si>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</si>
  <si>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</si>
  <si>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</si>
  <si>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</si>
  <si>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</si>
  <si>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</si>
  <si>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</si>
  <si>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</si>
  <si>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</si>
  <si>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</si>
  <si>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</si>
  <si>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</si>
  <si>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</si>
  <si>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</si>
  <si>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</si>
  <si>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</si>
  <si>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</si>
  <si>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</si>
  <si>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</si>
  <si>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</si>
  <si>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</si>
  <si>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</si>
  <si>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</si>
  <si>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</si>
  <si>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</si>
  <si>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</si>
  <si>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</si>
  <si>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</si>
  <si>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</si>
  <si>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</si>
  <si>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</si>
  <si>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</si>
  <si>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</si>
  <si>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</si>
  <si>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</si>
  <si>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</si>
  <si>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</si>
  <si>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</si>
  <si>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</si>
  <si>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</si>
  <si>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</si>
  <si>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</si>
  <si>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</si>
  <si>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</si>
  <si>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</si>
  <si>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</si>
  <si>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</si>
  <si>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</si>
  <si>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</si>
  <si>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</si>
  <si>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</si>
  <si>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</si>
  <si>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</si>
  <si>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</si>
  <si>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</si>
  <si>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</si>
  <si>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</si>
  <si>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</si>
  <si>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</si>
  <si>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</si>
  <si>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</si>
  <si>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</si>
  <si>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</si>
  <si>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</si>
  <si>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</si>
  <si>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</si>
  <si>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</si>
  <si>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</si>
  <si>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</si>
  <si>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</si>
  <si>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</si>
  <si>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</si>
  <si>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</si>
  <si>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</si>
  <si>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</si>
  <si>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</si>
  <si>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</si>
  <si>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</si>
  <si>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</si>
  <si>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</si>
  <si>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</si>
  <si>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</si>
  <si>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</si>
  <si>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</si>
  <si>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</si>
  <si>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</si>
  <si>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</si>
  <si>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</si>
  <si>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</si>
  <si>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</si>
  <si>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</si>
  <si>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</si>
  <si>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</si>
  <si>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</si>
  <si>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</si>
  <si>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</si>
  <si>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</si>
  <si>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</si>
  <si>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</si>
  <si>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</si>
  <si>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</si>
  <si>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</si>
  <si>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</si>
  <si>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</si>
  <si>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</si>
  <si>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</si>
  <si>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</si>
  <si>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</si>
  <si>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</si>
  <si>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</si>
  <si>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</si>
  <si>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</si>
  <si>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</si>
  <si>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</si>
  <si>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</si>
  <si>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</si>
  <si>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</si>
  <si>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</si>
  <si>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</si>
  <si>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</si>
  <si>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</si>
  <si>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</si>
  <si>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</si>
  <si>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</si>
  <si>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</si>
  <si>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</si>
  <si>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</si>
  <si>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</si>
  <si>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</si>
  <si>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</si>
  <si>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</si>
  <si>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</si>
  <si>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</si>
  <si>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</si>
  <si>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</si>
  <si>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</si>
  <si>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</si>
  <si>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</si>
  <si>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</si>
  <si>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</si>
  <si>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</si>
  <si>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</si>
  <si>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</si>
  <si>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</si>
  <si>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</si>
  <si>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</si>
  <si>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</si>
  <si>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</si>
  <si>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</si>
  <si>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</si>
  <si>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</si>
  <si>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</si>
  <si>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</si>
  <si>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</si>
  <si>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</si>
  <si>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</si>
  <si>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</si>
  <si>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</si>
  <si>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</si>
  <si>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</si>
  <si>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</si>
  <si>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</si>
  <si>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</si>
  <si>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</si>
  <si>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</si>
  <si>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</si>
  <si>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</si>
  <si>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</si>
  <si>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</si>
  <si>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</si>
  <si>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</si>
  <si>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</si>
  <si>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</si>
  <si>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</si>
  <si>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</si>
  <si>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</si>
  <si>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</si>
  <si>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</si>
  <si>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</si>
  <si>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</si>
  <si>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</si>
  <si>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</si>
  <si>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</si>
  <si>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</si>
  <si>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</si>
  <si>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</si>
  <si>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</si>
  <si>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</si>
  <si>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</si>
  <si>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</si>
  <si>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</si>
  <si>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</si>
  <si>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</si>
  <si>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</si>
  <si>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</si>
  <si>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</si>
  <si>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</si>
  <si>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</si>
  <si>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</si>
  <si>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</si>
  <si>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</si>
  <si>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</si>
  <si>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</si>
  <si>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</si>
  <si>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</si>
  <si>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</si>
  <si>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</si>
  <si>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</si>
  <si>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</si>
  <si>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</si>
  <si>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</si>
  <si>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</si>
  <si>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</si>
  <si>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</si>
  <si>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</si>
  <si>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</si>
  <si>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</si>
  <si>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</si>
  <si>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</si>
  <si>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</si>
  <si>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</si>
  <si>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</si>
  <si>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</si>
  <si>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</si>
  <si>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</si>
  <si>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</si>
  <si>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</si>
  <si>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</si>
  <si>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</si>
  <si>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</si>
  <si>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</si>
  <si>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</si>
  <si>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</si>
  <si>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</si>
  <si>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</si>
  <si>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</si>
  <si>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</si>
  <si>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</si>
  <si>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</si>
  <si>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</si>
  <si>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</si>
  <si>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</si>
  <si>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</si>
  <si>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</si>
  <si>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</si>
  <si>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</si>
  <si>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</si>
  <si>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</si>
  <si>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</si>
  <si>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</si>
  <si>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</si>
  <si>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</si>
  <si>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</si>
  <si>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</si>
  <si>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</si>
  <si>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</si>
  <si>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</si>
  <si>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</si>
  <si>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</si>
  <si>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</si>
  <si>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</si>
  <si>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</si>
  <si>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</si>
  <si>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</si>
  <si>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</si>
  <si>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</si>
  <si>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</si>
  <si>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</si>
  <si>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</si>
  <si>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</si>
  <si>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</si>
  <si>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</si>
  <si>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</si>
  <si>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</si>
  <si>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</si>
  <si>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</si>
  <si>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</si>
  <si>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</si>
  <si>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</si>
  <si>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</si>
  <si>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</si>
  <si>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</si>
  <si>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</si>
  <si>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</si>
  <si>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</si>
  <si>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</si>
  <si>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</si>
  <si>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</si>
  <si>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</si>
  <si>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</si>
  <si>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</si>
  <si>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</si>
  <si>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</si>
  <si>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</si>
  <si>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</si>
  <si>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</si>
  <si>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</si>
  <si>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</si>
  <si>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</si>
  <si>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</si>
  <si>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</si>
  <si>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</si>
  <si>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</si>
  <si>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</si>
  <si>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</si>
  <si>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</si>
  <si>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</si>
  <si>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</si>
  <si>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</si>
  <si>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</si>
  <si>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</si>
  <si>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</si>
  <si>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</si>
  <si>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</si>
  <si>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</si>
  <si>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</si>
  <si>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</si>
  <si>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</si>
  <si>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</si>
  <si>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</si>
  <si>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</si>
  <si>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</si>
  <si>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</si>
  <si>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</si>
  <si>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</si>
  <si>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</si>
  <si>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</si>
  <si>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</si>
  <si>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</si>
  <si>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</si>
  <si>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</si>
  <si>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</si>
  <si>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</si>
  <si>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</si>
  <si>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</si>
  <si>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</si>
  <si>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</si>
  <si>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</si>
  <si>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</si>
  <si>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</si>
  <si>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</si>
  <si>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</si>
  <si>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</si>
  <si>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</si>
  <si>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</si>
  <si>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</si>
  <si>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</si>
  <si>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</si>
  <si>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</si>
  <si>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</si>
  <si>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</si>
  <si>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</si>
  <si>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</si>
  <si>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</si>
  <si>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</si>
  <si>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</si>
  <si>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</si>
  <si>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</si>
  <si>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</si>
  <si>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</si>
  <si>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</si>
  <si>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</si>
  <si>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</si>
  <si>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</si>
  <si>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</si>
  <si>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</si>
  <si>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</si>
  <si>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</si>
  <si>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</si>
  <si>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</si>
  <si>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</si>
  <si>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</si>
  <si>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</si>
  <si>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</si>
  <si>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</si>
  <si>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</si>
  <si>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</si>
  <si>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</si>
  <si>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</si>
  <si>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</si>
  <si>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</si>
  <si>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</si>
  <si>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</si>
  <si>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</si>
  <si>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</si>
  <si>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</si>
  <si>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</si>
  <si>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</si>
  <si>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</si>
  <si>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</si>
  <si>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</si>
  <si>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</si>
  <si>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</si>
  <si>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</si>
  <si>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</si>
  <si>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</si>
  <si>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</si>
  <si>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</si>
  <si>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</si>
  <si>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</si>
  <si>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</si>
  <si>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</si>
  <si>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</si>
  <si>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</si>
  <si>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</si>
  <si>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</si>
  <si>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</si>
  <si>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</si>
  <si>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</si>
  <si>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</si>
  <si>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</si>
  <si>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</si>
  <si>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</si>
  <si>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</si>
  <si>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</si>
  <si>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</si>
  <si>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</si>
  <si>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</si>
  <si>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</si>
  <si>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</si>
  <si>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</si>
  <si>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</si>
  <si>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</si>
  <si>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</si>
  <si>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</si>
  <si>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</si>
  <si>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</si>
  <si>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</si>
  <si>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</si>
  <si>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</si>
  <si>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</si>
  <si>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</si>
  <si>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</si>
  <si>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</si>
  <si>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</si>
  <si>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</si>
  <si>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</si>
  <si>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</si>
  <si>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</si>
  <si>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</si>
  <si>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</si>
  <si>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</si>
  <si>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</si>
  <si>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</si>
  <si>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</si>
  <si>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</si>
  <si>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</si>
  <si>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</si>
  <si>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</si>
  <si>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</si>
  <si>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</si>
  <si>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</si>
  <si>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</si>
  <si>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</si>
  <si>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</si>
  <si>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</si>
  <si>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</si>
  <si>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</si>
  <si>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</si>
  <si>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</si>
  <si>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</si>
  <si>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</si>
  <si>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</si>
  <si>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</si>
  <si>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</si>
  <si>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</si>
  <si>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</si>
  <si>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</si>
  <si>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</si>
  <si>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</si>
  <si>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</si>
  <si>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</si>
  <si>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</si>
  <si>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</si>
  <si>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</si>
  <si>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</si>
  <si>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</si>
  <si>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</si>
  <si>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</si>
  <si>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</si>
  <si>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</si>
  <si>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</si>
  <si>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</si>
  <si>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</si>
  <si>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</si>
  <si>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</si>
  <si>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</si>
  <si>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</si>
  <si>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</si>
  <si>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</si>
  <si>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</si>
  <si>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</si>
  <si>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</si>
  <si>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</si>
  <si>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</si>
  <si>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</si>
  <si>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</si>
  <si>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</si>
  <si>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</si>
  <si>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</si>
  <si>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</si>
  <si>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</si>
  <si>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</si>
  <si>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</si>
  <si>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</si>
  <si>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</si>
  <si>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</si>
  <si>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</si>
  <si>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</si>
  <si>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</si>
  <si>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</si>
  <si>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</si>
  <si>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</si>
  <si>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</si>
  <si>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</si>
  <si>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</si>
  <si>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</si>
  <si>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</si>
  <si>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</si>
  <si>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</si>
  <si>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</si>
  <si>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</si>
  <si>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</si>
  <si>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</si>
  <si>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</si>
  <si>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</si>
  <si>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</si>
  <si>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</si>
  <si>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</si>
  <si>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</si>
  <si>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</si>
  <si>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</si>
  <si>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</si>
  <si>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</si>
  <si>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</si>
  <si>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</si>
  <si>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</si>
  <si>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</si>
  <si>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</si>
  <si>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</si>
  <si>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</si>
  <si>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</si>
  <si>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</si>
  <si>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</si>
  <si>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</si>
  <si>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</si>
  <si>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</si>
  <si>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</si>
  <si>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</si>
  <si>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</si>
  <si>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</si>
  <si>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</si>
  <si>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</si>
  <si>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</si>
  <si>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</si>
  <si>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</si>
  <si>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</si>
  <si>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</si>
  <si>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</si>
  <si>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</si>
  <si>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</si>
  <si>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</si>
  <si>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</si>
  <si>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</si>
  <si>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</si>
  <si>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</si>
  <si>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</si>
  <si>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</si>
  <si>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</si>
  <si>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</si>
  <si>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</si>
  <si>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</si>
  <si>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</si>
  <si>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</si>
  <si>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</si>
  <si>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</si>
  <si>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</si>
  <si>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</si>
  <si>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</si>
  <si>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</si>
  <si>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</si>
  <si>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</si>
  <si>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</si>
  <si>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</si>
  <si>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</si>
  <si>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</si>
  <si>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</si>
  <si>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</si>
  <si>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</si>
  <si>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</si>
  <si>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</si>
  <si>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</si>
  <si>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</si>
  <si>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</si>
  <si>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</si>
  <si>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</si>
  <si>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</si>
  <si>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</si>
  <si>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</si>
  <si>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</si>
  <si>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</si>
  <si>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</si>
  <si>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</si>
  <si>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</si>
  <si>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</si>
  <si>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</si>
  <si>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</si>
  <si>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</si>
  <si>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</si>
  <si>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</si>
  <si>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</si>
  <si>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</si>
  <si>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</si>
  <si>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</si>
  <si>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</si>
  <si>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</si>
  <si>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</si>
  <si>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</si>
  <si>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</si>
  <si>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</si>
  <si>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</si>
  <si>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</si>
  <si>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</si>
  <si>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</si>
  <si>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</si>
  <si>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</si>
  <si>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</si>
  <si>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</si>
  <si>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</si>
  <si>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</si>
  <si>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</si>
  <si>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</si>
  <si>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</si>
  <si>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</si>
  <si>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</si>
  <si>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</si>
  <si>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</si>
  <si>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</si>
  <si>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</si>
  <si>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</si>
  <si>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</si>
  <si>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</si>
  <si>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</si>
  <si>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</si>
  <si>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</si>
  <si>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</si>
  <si>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</si>
  <si>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</si>
  <si>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</si>
  <si>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</si>
  <si>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</si>
  <si>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</si>
  <si>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</si>
  <si>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</si>
  <si>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</si>
  <si>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</si>
  <si>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</si>
  <si>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</si>
  <si>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</si>
  <si>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</si>
  <si>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</si>
  <si>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</si>
  <si>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</si>
  <si>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</si>
  <si>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</si>
  <si>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</si>
  <si>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</si>
  <si>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</si>
  <si>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</si>
  <si>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</si>
  <si>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</si>
  <si>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</si>
  <si>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</si>
  <si>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</si>
  <si>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</si>
  <si>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</si>
  <si>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</si>
  <si>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</si>
  <si>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</si>
  <si>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</si>
  <si>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</si>
  <si>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</si>
  <si>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</si>
  <si>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</si>
  <si>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</si>
  <si>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</si>
  <si>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</si>
  <si>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</si>
  <si>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</si>
  <si>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</si>
  <si>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</si>
  <si>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</si>
  <si>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</si>
  <si>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</si>
  <si>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</si>
  <si>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</si>
  <si>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</si>
  <si>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</si>
  <si>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</si>
  <si>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</si>
  <si>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</si>
  <si>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</si>
  <si>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</si>
  <si>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</si>
  <si>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</si>
  <si>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</si>
  <si>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</si>
  <si>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</si>
  <si>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</si>
  <si>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</si>
  <si>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</si>
  <si>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</si>
  <si>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</si>
  <si>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</si>
  <si>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</si>
  <si>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</si>
  <si>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</si>
  <si>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</si>
  <si>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</si>
  <si>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</si>
  <si>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</si>
  <si>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</si>
  <si>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</si>
  <si>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</si>
  <si>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</si>
  <si>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</si>
  <si>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</si>
  <si>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</si>
  <si>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</si>
  <si>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</si>
  <si>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</si>
  <si>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</si>
  <si>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</si>
  <si>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</si>
  <si>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</si>
  <si>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</si>
  <si>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</si>
  <si>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</si>
  <si>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</si>
  <si>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</si>
  <si>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</si>
  <si>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</si>
  <si>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</si>
  <si>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</si>
  <si>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</si>
  <si>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</si>
  <si>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</si>
  <si>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</si>
  <si>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</si>
  <si>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</si>
  <si>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</si>
  <si>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</si>
  <si>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</si>
  <si>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</si>
  <si>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</si>
  <si>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</si>
  <si>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</si>
  <si>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</si>
  <si>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</si>
  <si>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</si>
  <si>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</si>
  <si>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</si>
  <si>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</si>
  <si>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</si>
  <si>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</si>
  <si>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</si>
  <si>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</si>
  <si>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</si>
  <si>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</si>
  <si>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</si>
  <si>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</si>
  <si>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</si>
  <si>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</si>
  <si>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</si>
  <si>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</si>
  <si>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</si>
  <si>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</si>
  <si>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</si>
  <si>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</si>
  <si>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</si>
  <si>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</si>
  <si>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</si>
  <si>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</si>
  <si>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</si>
  <si>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</si>
  <si>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</si>
  <si>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</si>
  <si>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</si>
  <si>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</si>
  <si>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</si>
  <si>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</si>
  <si>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</si>
  <si>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</si>
  <si>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</si>
  <si>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</si>
  <si>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</si>
  <si>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</si>
  <si>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</si>
  <si>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</si>
  <si>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</si>
  <si>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</si>
  <si>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</si>
  <si>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</si>
  <si>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</si>
  <si>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</si>
  <si>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</si>
  <si>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</si>
  <si>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</si>
  <si>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</si>
  <si>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</si>
  <si>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</si>
  <si>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</si>
  <si>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</si>
  <si>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</si>
  <si>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</si>
  <si>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</si>
  <si>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</si>
  <si>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</si>
  <si>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</si>
  <si>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</si>
  <si>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</si>
  <si>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</si>
  <si>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</si>
  <si>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</si>
  <si>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</si>
  <si>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</si>
  <si>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</si>
  <si>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</si>
  <si>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</si>
  <si>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</si>
  <si>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</si>
  <si>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</si>
  <si>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</si>
  <si>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</si>
  <si>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</si>
  <si>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</si>
  <si>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</si>
  <si>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</si>
  <si>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</si>
  <si>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</si>
  <si>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</si>
  <si>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</si>
  <si>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</si>
  <si>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</si>
  <si>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</si>
  <si>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</si>
  <si>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</si>
  <si>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</si>
  <si>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</si>
  <si>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</si>
  <si>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</si>
  <si>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</si>
  <si>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</si>
  <si>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</si>
  <si>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</si>
  <si>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</si>
  <si>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</si>
  <si>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</si>
  <si>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</si>
  <si>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</si>
  <si>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</si>
  <si>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</si>
  <si>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</si>
  <si>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</si>
  <si>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</si>
  <si>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</si>
  <si>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</si>
  <si>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</si>
  <si>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</si>
  <si>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</si>
  <si>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</si>
  <si>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</si>
  <si>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</si>
  <si>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</si>
  <si>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</si>
  <si>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</si>
  <si>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</si>
  <si>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</si>
  <si>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</si>
  <si>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</si>
  <si>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</si>
  <si>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</si>
  <si>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</si>
  <si>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</si>
  <si>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</si>
  <si>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</si>
  <si>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</si>
  <si>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</si>
  <si>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</si>
  <si>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</si>
  <si>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</si>
  <si>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</si>
  <si>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</si>
  <si>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</si>
  <si>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</si>
  <si>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</si>
  <si>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</si>
  <si>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</si>
  <si>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</si>
  <si>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</si>
  <si>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</si>
  <si>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</si>
  <si>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</si>
  <si>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</si>
  <si>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</si>
  <si>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</si>
  <si>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</si>
  <si>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</si>
  <si>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</si>
  <si>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</si>
  <si>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</si>
  <si>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</si>
  <si>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</si>
  <si>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</si>
  <si>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</si>
  <si>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</si>
  <si>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</si>
  <si>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</si>
  <si>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</si>
  <si>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</si>
  <si>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</si>
  <si>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</si>
  <si>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</si>
  <si>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</si>
  <si>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</si>
  <si>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</si>
  <si>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</si>
  <si>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</si>
  <si>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</si>
  <si>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</si>
  <si>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</si>
  <si>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</si>
  <si>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</si>
  <si>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</si>
  <si>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</si>
  <si>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</si>
  <si>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</si>
  <si>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</si>
  <si>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</si>
  <si>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</si>
  <si>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</si>
  <si>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</si>
  <si>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</si>
  <si>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</si>
  <si>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</si>
  <si>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</si>
  <si>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</si>
  <si>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</si>
  <si>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</si>
  <si>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</si>
  <si>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</si>
  <si>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</si>
  <si>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</si>
  <si>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</si>
  <si>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</si>
  <si>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</si>
  <si>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</si>
  <si>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</si>
  <si>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</si>
  <si>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</si>
  <si>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</si>
  <si>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</si>
  <si>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</si>
  <si>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</si>
  <si>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</si>
  <si>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</si>
  <si>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</si>
  <si>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</si>
  <si>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</si>
  <si>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</si>
  <si>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</si>
  <si>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</si>
  <si>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</si>
  <si>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</si>
  <si>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</si>
  <si>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</si>
  <si>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</si>
  <si>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</si>
  <si>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</si>
  <si>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</si>
  <si>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</si>
  <si>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</si>
  <si>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</si>
  <si>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</si>
  <si>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</si>
  <si>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</si>
  <si>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</si>
  <si>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</si>
  <si>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</si>
  <si>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</si>
  <si>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</si>
  <si>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</si>
  <si>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</si>
  <si>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</si>
  <si>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</si>
  <si>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</si>
  <si>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</si>
  <si>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</si>
  <si>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</si>
  <si>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</si>
  <si>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</si>
  <si>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</si>
  <si>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</si>
  <si>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</si>
  <si>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</si>
  <si>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</si>
  <si>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</si>
  <si>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</si>
  <si>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</si>
  <si>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</si>
  <si>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</si>
  <si>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</si>
  <si>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</si>
  <si>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</si>
  <si>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</si>
  <si>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</si>
  <si>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</si>
  <si>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</si>
  <si>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</si>
  <si>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</si>
  <si>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</si>
  <si>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</si>
  <si>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</si>
  <si>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</si>
  <si>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</si>
  <si>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</si>
  <si>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</si>
  <si>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</si>
  <si>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</si>
  <si>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</si>
  <si>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</si>
  <si>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</si>
  <si>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</si>
  <si>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</si>
  <si>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</si>
  <si>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</si>
  <si>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</si>
  <si>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</si>
  <si>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</si>
  <si>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</si>
  <si>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</si>
  <si>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</si>
  <si>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</si>
  <si>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</si>
  <si>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</si>
  <si>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</si>
  <si>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</si>
  <si>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</si>
  <si>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</si>
  <si>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</si>
  <si>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</si>
  <si>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</si>
  <si>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</si>
  <si>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</si>
  <si>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</si>
  <si>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</si>
  <si>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</si>
  <si>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</si>
  <si>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</si>
  <si>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</si>
  <si>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</si>
  <si>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</si>
  <si>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</si>
  <si>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</si>
  <si>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</si>
  <si>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</si>
  <si>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</si>
  <si>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</si>
  <si>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</si>
  <si>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</si>
  <si>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</si>
  <si>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</si>
  <si>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</si>
  <si>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</si>
  <si>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</si>
  <si>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</si>
  <si>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</si>
  <si>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</si>
  <si>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</si>
  <si>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</si>
  <si>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</si>
  <si>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</si>
  <si>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</si>
  <si>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</si>
  <si>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</si>
  <si>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</si>
  <si>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</si>
  <si>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</si>
  <si>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</si>
  <si>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</si>
  <si>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</si>
  <si>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</si>
  <si>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</si>
  <si>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</si>
  <si>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</si>
  <si>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</si>
  <si>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</si>
  <si>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</si>
  <si>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</si>
  <si>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</si>
  <si>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</si>
  <si>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</si>
  <si>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</si>
  <si>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</si>
  <si>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</si>
  <si>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</si>
  <si>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</si>
  <si>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</si>
  <si>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</si>
  <si>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</si>
  <si>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</si>
  <si>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</si>
  <si>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</si>
  <si>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</si>
  <si>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</si>
  <si>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</si>
  <si>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</si>
  <si>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</si>
  <si>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</si>
  <si>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</si>
  <si>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</si>
  <si>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</si>
  <si>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</si>
  <si>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</si>
  <si>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</si>
  <si>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</si>
  <si>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</si>
  <si>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</si>
  <si>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</si>
  <si>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</si>
  <si>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</si>
  <si>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</si>
  <si>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</si>
  <si>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</si>
  <si>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</si>
  <si>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</si>
  <si>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</si>
  <si>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</si>
  <si>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</si>
  <si>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</si>
  <si>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</si>
  <si>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</si>
  <si>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</si>
  <si>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</si>
  <si>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</si>
  <si>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</si>
  <si>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</si>
  <si>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</si>
  <si>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</si>
  <si>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</si>
  <si>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</si>
  <si>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</si>
  <si>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</si>
  <si>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</si>
  <si>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</si>
  <si>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</si>
  <si>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</si>
  <si>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</si>
  <si>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</si>
  <si>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</si>
  <si>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</si>
  <si>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</si>
  <si>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</si>
  <si>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</si>
  <si>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</si>
  <si>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</si>
  <si>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</si>
  <si>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</si>
  <si>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</si>
  <si>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</si>
  <si>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</si>
  <si>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</si>
  <si>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</si>
  <si>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</si>
  <si>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</si>
  <si>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</si>
  <si>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</si>
  <si>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</si>
  <si>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</si>
  <si>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</si>
  <si>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</si>
  <si>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</si>
  <si>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</si>
  <si>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</si>
  <si>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</si>
  <si>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</si>
  <si>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</si>
  <si>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</si>
  <si>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</si>
  <si>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</si>
  <si>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</si>
  <si>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</si>
  <si>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</si>
  <si>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</si>
  <si>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</si>
  <si>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</si>
  <si>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</si>
  <si>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</si>
  <si>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</si>
  <si>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</si>
  <si>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</si>
  <si>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</si>
  <si>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</si>
  <si>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</si>
  <si>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</si>
  <si>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</si>
  <si>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</si>
  <si>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</si>
  <si>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</si>
  <si>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</si>
  <si>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</si>
  <si>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</si>
  <si>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</si>
  <si>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</si>
  <si>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</si>
  <si>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</si>
  <si>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</si>
  <si>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</si>
  <si>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</si>
  <si>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</si>
  <si>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</si>
  <si>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</si>
  <si>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</si>
  <si>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</si>
  <si>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</si>
  <si>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</si>
  <si>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</si>
  <si>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</si>
  <si>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</si>
  <si>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</si>
  <si>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</si>
  <si>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</si>
  <si>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</si>
  <si>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</si>
  <si>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</si>
  <si>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</si>
  <si>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</si>
  <si>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</si>
  <si>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</si>
  <si>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</si>
  <si>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</si>
  <si>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</si>
  <si>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</si>
  <si>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</si>
  <si>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</si>
  <si>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</si>
  <si>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</si>
  <si>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</si>
  <si>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</si>
  <si>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</si>
  <si>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</si>
  <si>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</si>
  <si>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</si>
  <si>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</si>
  <si>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</si>
  <si>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</si>
  <si>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</si>
  <si>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</si>
  <si>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</si>
  <si>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</si>
  <si>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</si>
  <si>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</si>
  <si>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</si>
  <si>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</si>
  <si>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</si>
  <si>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</si>
  <si>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</si>
  <si>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</si>
  <si>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</si>
  <si>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</si>
  <si>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</si>
  <si>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</si>
  <si>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</si>
  <si>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</si>
  <si>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</si>
  <si>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</si>
  <si>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</si>
  <si>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</si>
  <si>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</si>
  <si>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</si>
  <si>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</si>
  <si>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</si>
  <si>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</si>
  <si>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</si>
  <si>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</si>
  <si>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</si>
  <si>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</si>
  <si>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</si>
  <si>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</si>
  <si>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</si>
  <si>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</si>
  <si>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</si>
  <si>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</si>
  <si>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</si>
  <si>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</si>
  <si>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</si>
  <si>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</si>
  <si>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</si>
  <si>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</si>
  <si>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</si>
  <si>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</si>
  <si>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</si>
  <si>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</si>
  <si>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</si>
  <si>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</si>
  <si>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</si>
  <si>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</si>
  <si>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</si>
  <si>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</si>
  <si>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</si>
  <si>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</si>
  <si>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</si>
  <si>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</si>
  <si>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</si>
  <si>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</si>
  <si>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</si>
  <si>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</si>
  <si>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</si>
  <si>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</si>
  <si>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</si>
  <si>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</si>
  <si>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</si>
  <si>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</si>
  <si>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</si>
  <si>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</si>
  <si>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</si>
  <si>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</si>
  <si>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</si>
  <si>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</si>
  <si>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</si>
  <si>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</si>
  <si>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</si>
  <si>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</si>
  <si>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</si>
  <si>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</si>
  <si>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</si>
  <si>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</si>
  <si>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</si>
  <si>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</si>
  <si>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</si>
  <si>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</si>
  <si>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</si>
  <si>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</si>
  <si>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</si>
  <si>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</si>
  <si>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</si>
  <si>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</si>
  <si>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</si>
  <si>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</si>
  <si>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</si>
  <si>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</si>
  <si>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</si>
  <si>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</si>
  <si>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</si>
  <si>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</si>
  <si>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</si>
  <si>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</si>
  <si>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</si>
  <si>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</si>
  <si>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</si>
  <si>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</si>
  <si>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</si>
  <si>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</si>
  <si>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</si>
  <si>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</si>
  <si>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</si>
  <si>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</si>
  <si>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</si>
  <si>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</si>
  <si>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</si>
  <si>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</si>
  <si>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</si>
  <si>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</si>
  <si>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</si>
  <si>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</si>
  <si>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</si>
  <si>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</si>
  <si>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</si>
  <si>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</si>
  <si>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</si>
  <si>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</si>
  <si>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</si>
  <si>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</si>
  <si>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</si>
  <si>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</si>
  <si>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</si>
  <si>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</si>
  <si>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</si>
  <si>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</si>
  <si>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</si>
  <si>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</si>
  <si>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</si>
  <si>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</si>
  <si>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</si>
  <si>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</si>
  <si>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</si>
  <si>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</si>
  <si>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</si>
  <si>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</si>
  <si>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</si>
  <si>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</si>
  <si>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</si>
  <si>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</si>
  <si>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</si>
  <si>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</si>
  <si>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</si>
  <si>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</si>
  <si>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</si>
  <si>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</si>
  <si>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</si>
  <si>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</si>
  <si>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</si>
  <si>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</si>
  <si>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</si>
  <si>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</si>
  <si>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</si>
  <si>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</si>
  <si>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</si>
  <si>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</si>
  <si>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</si>
  <si>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</si>
  <si>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</si>
  <si>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</si>
  <si>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</si>
  <si>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</si>
  <si>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</si>
  <si>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</si>
  <si>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</si>
  <si>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</si>
  <si>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</si>
  <si>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</si>
  <si>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</si>
  <si>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</si>
  <si>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</si>
  <si>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</si>
  <si>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</si>
  <si>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</si>
  <si>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</si>
  <si>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</si>
  <si>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</si>
  <si>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</si>
  <si>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</si>
  <si>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</si>
  <si>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</si>
  <si>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</si>
  <si>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</si>
  <si>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</si>
  <si>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</si>
  <si>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</si>
  <si>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</si>
  <si>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</si>
  <si>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</si>
  <si>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</si>
  <si>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</si>
  <si>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</si>
  <si>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</si>
  <si>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</si>
  <si>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</si>
  <si>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</si>
  <si>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</si>
  <si>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</si>
  <si>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</si>
  <si>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</si>
  <si>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</si>
  <si>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</si>
  <si>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</si>
  <si>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</si>
  <si>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</si>
  <si>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</si>
  <si>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</si>
  <si>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</si>
  <si>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</si>
  <si>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</si>
  <si>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</si>
  <si>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</si>
  <si>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</si>
  <si>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</si>
  <si>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</si>
  <si>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</si>
  <si>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</si>
  <si>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</si>
  <si>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</si>
  <si>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</si>
  <si>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</si>
  <si>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</si>
  <si>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</si>
  <si>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</si>
  <si>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</si>
  <si>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</si>
  <si>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</si>
  <si>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</si>
  <si>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</si>
  <si>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</si>
  <si>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</si>
  <si>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</si>
  <si>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</si>
  <si>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</si>
  <si>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</si>
  <si>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</si>
  <si>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</si>
  <si>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</si>
  <si>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</si>
  <si>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</si>
  <si>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</si>
  <si>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</si>
  <si>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</si>
  <si>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</si>
  <si>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</si>
  <si>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</si>
  <si>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</si>
  <si>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</si>
  <si>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</si>
  <si>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</si>
  <si>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</si>
  <si>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</si>
  <si>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</si>
  <si>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</si>
  <si>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</si>
  <si>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</si>
  <si>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</si>
  <si>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</si>
  <si>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</si>
  <si>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</si>
  <si>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</si>
  <si>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</si>
  <si>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</si>
  <si>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</si>
  <si>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</si>
  <si>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</si>
  <si>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</si>
  <si>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</si>
  <si>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</si>
  <si>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</si>
  <si>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</si>
  <si>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</si>
  <si>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</si>
  <si>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</si>
  <si>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</si>
  <si>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</si>
  <si>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</si>
  <si>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</si>
  <si>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</si>
  <si>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</si>
  <si>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</si>
  <si>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</si>
  <si>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</si>
  <si>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</si>
  <si>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</si>
  <si>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</si>
  <si>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</si>
  <si>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</si>
  <si>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</si>
  <si>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</si>
  <si>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</si>
  <si>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</si>
  <si>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</si>
  <si>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</si>
  <si>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</si>
  <si>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</si>
  <si>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</si>
  <si>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</si>
  <si>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</si>
  <si>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</si>
  <si>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</si>
  <si>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</si>
  <si>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</si>
  <si>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</si>
  <si>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</si>
  <si>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</si>
  <si>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</si>
  <si>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</si>
  <si>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</si>
  <si>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</si>
  <si>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</si>
  <si>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</si>
  <si>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</si>
  <si>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</si>
  <si>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</si>
  <si>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</si>
  <si>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</si>
  <si>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</si>
  <si>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</si>
  <si>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</si>
  <si>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</si>
  <si>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</si>
  <si>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</si>
  <si>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</si>
  <si>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</si>
  <si>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</si>
  <si>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</si>
  <si>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</si>
  <si>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</si>
  <si>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</si>
  <si>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</si>
  <si>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</si>
  <si>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</si>
  <si>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</si>
  <si>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</si>
  <si>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</si>
  <si>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</si>
  <si>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</si>
  <si>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</si>
  <si>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</si>
  <si>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</si>
  <si>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</si>
  <si>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</si>
  <si>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</si>
  <si>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</si>
  <si>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</si>
  <si>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</si>
  <si>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</si>
  <si>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</si>
  <si>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</si>
  <si>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</si>
  <si>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</si>
  <si>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</si>
  <si>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</si>
  <si>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</si>
  <si>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</si>
  <si>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</si>
  <si>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</si>
  <si>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</si>
  <si>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</si>
  <si>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</si>
  <si>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</si>
  <si>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</si>
  <si>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</si>
  <si>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</si>
  <si>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</si>
  <si>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</si>
  <si>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</si>
  <si>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</si>
  <si>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</si>
  <si>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</si>
  <si>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</si>
  <si>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</si>
  <si>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</si>
  <si>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</si>
  <si>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</si>
  <si>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</si>
  <si>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</si>
  <si>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</si>
  <si>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</si>
  <si>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</si>
  <si>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</si>
  <si>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</si>
  <si>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</si>
  <si>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</si>
  <si>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</si>
  <si>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</si>
  <si>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</si>
  <si>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</si>
  <si>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</si>
  <si>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</si>
  <si>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</si>
  <si>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</si>
  <si>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</si>
  <si>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</si>
  <si>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</si>
  <si>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</si>
  <si>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</si>
  <si>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</si>
  <si>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</si>
  <si>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</si>
  <si>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</si>
  <si>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</si>
  <si>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</si>
  <si>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</si>
  <si>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</si>
  <si>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</si>
  <si>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</si>
  <si>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</si>
  <si>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</si>
  <si>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</si>
  <si>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</si>
  <si>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</si>
  <si>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</si>
  <si>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</si>
  <si>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</si>
  <si>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</si>
  <si>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</si>
  <si>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</si>
  <si>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</si>
  <si>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</si>
  <si>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</si>
  <si>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</si>
  <si>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</si>
  <si>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</si>
  <si>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</si>
  <si>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</si>
  <si>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</si>
  <si>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</si>
  <si>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</si>
  <si>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</si>
  <si>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</si>
  <si>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</si>
  <si>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</si>
  <si>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</si>
  <si>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</si>
  <si>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</si>
  <si>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</si>
  <si>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</si>
  <si>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</si>
  <si>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</si>
  <si>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</si>
  <si>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</si>
  <si>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</si>
  <si>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</si>
  <si>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</si>
  <si>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</si>
  <si>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</si>
  <si>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</si>
  <si>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</si>
  <si>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</si>
  <si>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</si>
  <si>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</si>
  <si>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</si>
  <si>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</si>
  <si>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</si>
  <si>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</si>
  <si>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</si>
  <si>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</si>
  <si>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</si>
  <si>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</si>
  <si>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</si>
  <si>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</si>
  <si>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</si>
  <si>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</si>
  <si>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</si>
  <si>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</si>
  <si>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</si>
  <si>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</si>
  <si>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</si>
  <si>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</si>
  <si>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</si>
  <si>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</si>
  <si>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</si>
  <si>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</si>
  <si>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</si>
  <si>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</si>
  <si>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</si>
  <si>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</si>
  <si>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</si>
  <si>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</si>
  <si>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</si>
  <si>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</si>
  <si>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</si>
  <si>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</si>
  <si>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</si>
  <si>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</si>
  <si>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</si>
  <si>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</si>
  <si>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</si>
  <si>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</si>
  <si>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</si>
  <si>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</si>
  <si>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</si>
  <si>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</si>
  <si>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</si>
  <si>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</si>
  <si>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</si>
  <si>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</si>
  <si>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</si>
  <si>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</si>
  <si>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</si>
  <si>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</si>
  <si>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</si>
  <si>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</si>
  <si>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</si>
  <si>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</si>
  <si>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</si>
  <si>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</si>
  <si>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</si>
  <si>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</si>
  <si>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</si>
  <si>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</si>
  <si>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</si>
  <si>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</si>
  <si>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</si>
  <si>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</si>
  <si>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</si>
  <si>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</si>
  <si>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</si>
  <si>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</si>
  <si>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</si>
  <si>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</si>
  <si>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</si>
  <si>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</si>
  <si>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</si>
  <si>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</si>
  <si>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</si>
  <si>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</si>
  <si>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</si>
  <si>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</si>
  <si>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</si>
  <si>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</si>
  <si>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</si>
  <si>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</si>
  <si>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</si>
  <si>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</si>
  <si>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</si>
  <si>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</si>
  <si>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</si>
  <si>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</si>
  <si>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</si>
  <si>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</si>
  <si>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</si>
  <si>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</si>
  <si>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</si>
  <si>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</si>
  <si>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</si>
  <si>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</si>
  <si>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</si>
  <si>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</si>
  <si>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</si>
  <si>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</si>
  <si>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</si>
  <si>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</si>
  <si>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</si>
  <si>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</si>
  <si>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</si>
  <si>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</si>
  <si>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</si>
  <si>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</si>
  <si>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</si>
  <si>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</si>
  <si>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</si>
  <si>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</si>
  <si>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</si>
  <si>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</si>
  <si>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</si>
  <si>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</si>
  <si>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</si>
  <si>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</si>
  <si>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</si>
  <si>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</si>
  <si>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</si>
  <si>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</si>
  <si>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</si>
  <si>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</si>
  <si>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</si>
  <si>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</si>
  <si>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</si>
  <si>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</si>
  <si>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</si>
  <si>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</si>
  <si>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</si>
  <si>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</si>
  <si>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</si>
  <si>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</si>
  <si>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</si>
  <si>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</si>
  <si>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</si>
  <si>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</si>
  <si>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</si>
  <si>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</si>
  <si>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</si>
  <si>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</si>
  <si>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</si>
  <si>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</si>
  <si>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</si>
  <si>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</si>
  <si>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</si>
  <si>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</si>
  <si>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</si>
  <si>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</si>
  <si>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</si>
  <si>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</si>
  <si>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</si>
  <si>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</si>
  <si>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</si>
  <si>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</si>
  <si>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</si>
  <si>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</si>
  <si>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</si>
  <si>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</si>
  <si>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</si>
  <si>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</si>
  <si>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</si>
  <si>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</si>
  <si>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</si>
  <si>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</si>
  <si>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</si>
  <si>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</si>
  <si>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</si>
  <si>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</si>
  <si>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</si>
  <si>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</si>
  <si>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</si>
  <si>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</si>
  <si>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</si>
  <si>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</si>
  <si>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</si>
  <si>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</si>
  <si>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</si>
  <si>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</si>
  <si>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</si>
  <si>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</si>
  <si>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</si>
  <si>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</si>
  <si>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</si>
  <si>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</si>
  <si>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</si>
  <si>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</si>
  <si>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</si>
  <si>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</si>
  <si>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</si>
  <si>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</si>
  <si>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</si>
  <si>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</si>
  <si>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</si>
  <si>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</si>
  <si>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</si>
  <si>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</si>
  <si>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</si>
  <si>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</si>
  <si>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</si>
  <si>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</si>
  <si>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</si>
  <si>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</si>
  <si>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</si>
  <si>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</si>
  <si>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</si>
  <si>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</si>
  <si>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</si>
  <si>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</si>
  <si>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</si>
  <si>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</si>
  <si>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</si>
  <si>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</si>
  <si>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</si>
  <si>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</si>
  <si>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</si>
  <si>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</si>
  <si>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</si>
  <si>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</si>
  <si>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</si>
  <si>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</si>
  <si>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</si>
  <si>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</si>
  <si>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</si>
  <si>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</si>
  <si>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</si>
  <si>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</si>
  <si>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</si>
  <si>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</si>
  <si>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</si>
  <si>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</si>
  <si>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</si>
  <si>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</si>
  <si>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</si>
  <si>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</si>
  <si>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</si>
  <si>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</si>
  <si>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</si>
  <si>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</si>
  <si>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</si>
  <si>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</si>
  <si>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</si>
  <si>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</si>
  <si>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</si>
  <si>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</si>
  <si>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</si>
  <si>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</si>
  <si>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</si>
  <si>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</si>
  <si>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</si>
  <si>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</si>
  <si>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</si>
  <si>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</si>
  <si>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</si>
  <si>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</si>
  <si>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</si>
  <si>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</si>
  <si>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</si>
  <si>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</si>
  <si>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</si>
  <si>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</si>
  <si>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</si>
  <si>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</si>
  <si>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</si>
  <si>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</si>
  <si>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</si>
  <si>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</si>
  <si>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</si>
  <si>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</si>
  <si>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</si>
  <si>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</si>
  <si>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</si>
  <si>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</si>
  <si>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</si>
  <si>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</si>
  <si>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</si>
  <si>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</si>
  <si>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</si>
  <si>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</si>
  <si>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</si>
  <si>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</si>
  <si>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</si>
  <si>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</si>
  <si>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</si>
  <si>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</si>
  <si>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</si>
  <si>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</si>
  <si>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</si>
  <si>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</si>
  <si>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</si>
  <si>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</si>
  <si>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</si>
  <si>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</si>
  <si>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</si>
  <si>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</si>
  <si>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</si>
  <si>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</si>
  <si>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</si>
  <si>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</si>
  <si>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</si>
  <si>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</si>
  <si>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</si>
  <si>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</si>
  <si>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</si>
  <si>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</si>
  <si>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</si>
  <si>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</si>
  <si>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</si>
  <si>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</si>
  <si>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</si>
  <si>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</si>
  <si>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</si>
  <si>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</si>
  <si>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</si>
  <si>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</si>
  <si>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</si>
  <si>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</si>
  <si>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</si>
  <si>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</si>
  <si>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</si>
  <si>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</si>
  <si>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</si>
  <si>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</si>
  <si>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</si>
  <si>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</si>
  <si>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</si>
  <si>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</si>
  <si>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</si>
  <si>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</si>
  <si>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</si>
  <si>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</si>
  <si>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</si>
  <si>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</si>
  <si>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</si>
  <si>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</si>
  <si>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</si>
  <si>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</si>
  <si>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</si>
  <si>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</si>
  <si>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</si>
  <si>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</si>
  <si>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</si>
  <si>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</si>
  <si>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</si>
  <si>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</si>
  <si>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</si>
  <si>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</si>
  <si>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</si>
  <si>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</si>
  <si>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</si>
  <si>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</si>
  <si>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</si>
  <si>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</si>
  <si>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</si>
  <si>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</si>
  <si>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</si>
  <si>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</si>
  <si>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</si>
  <si>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</si>
  <si>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</si>
  <si>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</si>
  <si>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</si>
  <si>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</si>
  <si>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</si>
  <si>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</si>
  <si>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</si>
  <si>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</si>
  <si>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</si>
  <si>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</si>
  <si>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</si>
  <si>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</si>
  <si>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</si>
  <si>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</si>
  <si>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</si>
  <si>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</si>
  <si>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</si>
  <si>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</si>
  <si>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</si>
  <si>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</si>
  <si>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</si>
  <si>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</si>
  <si>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</si>
  <si>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</si>
  <si>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</si>
  <si>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</si>
  <si>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</si>
  <si>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</si>
  <si>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</si>
  <si>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</si>
  <si>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</si>
  <si>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</si>
  <si>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</si>
  <si>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</si>
  <si>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</si>
  <si>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</si>
  <si>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</si>
  <si>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</si>
  <si>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</si>
  <si>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</si>
  <si>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</si>
  <si>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</si>
  <si>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</si>
  <si>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</si>
  <si>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</si>
  <si>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</si>
  <si>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</si>
  <si>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</si>
  <si>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</si>
  <si>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</si>
  <si>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</si>
  <si>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</si>
  <si>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</si>
  <si>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</si>
  <si>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</si>
  <si>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</si>
  <si>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</si>
  <si>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</si>
  <si>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</si>
  <si>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</si>
  <si>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</si>
  <si>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</si>
  <si>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</si>
  <si>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</si>
  <si>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</si>
  <si>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</si>
  <si>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</si>
  <si>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</si>
  <si>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</si>
  <si>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</si>
  <si>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</si>
  <si>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</si>
  <si>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</si>
  <si>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</si>
  <si>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</si>
  <si>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</si>
  <si>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</si>
  <si>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</si>
  <si>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</si>
  <si>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</si>
  <si>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</si>
  <si>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</si>
  <si>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</si>
  <si>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</si>
  <si>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</si>
  <si>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</si>
  <si>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</si>
  <si>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</si>
  <si>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</si>
  <si>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</si>
  <si>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</si>
  <si>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</si>
  <si>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</si>
  <si>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</si>
  <si>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</si>
  <si>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</si>
  <si>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</si>
  <si>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</si>
  <si>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</si>
  <si>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</si>
  <si>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</si>
  <si>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</si>
  <si>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</si>
  <si>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</si>
  <si>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</si>
  <si>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</si>
  <si>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</si>
  <si>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</si>
  <si>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</si>
  <si>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</si>
  <si>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</si>
  <si>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</si>
  <si>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</si>
  <si>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</si>
  <si>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</si>
  <si>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</si>
  <si>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</si>
  <si>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</si>
  <si>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</si>
  <si>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</si>
  <si>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</si>
  <si>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</si>
  <si>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</si>
  <si>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</si>
  <si>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</si>
  <si>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</si>
  <si>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</si>
  <si>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</si>
  <si>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</si>
  <si>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</si>
  <si>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</si>
  <si>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</si>
  <si>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</si>
  <si>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</si>
  <si>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</si>
  <si>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</si>
  <si>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</si>
  <si>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</si>
  <si>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</si>
  <si>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</si>
  <si>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</si>
  <si>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</si>
  <si>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</si>
  <si>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</si>
  <si>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</si>
  <si>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</si>
  <si>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</si>
  <si>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</si>
  <si>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</si>
  <si>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</si>
  <si>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</si>
  <si>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</si>
  <si>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</si>
  <si>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</si>
  <si>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</si>
  <si>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</si>
  <si>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</si>
  <si>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</si>
  <si>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</si>
  <si>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</si>
  <si>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</si>
  <si>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</si>
  <si>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</si>
  <si>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</si>
  <si>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</si>
  <si>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</si>
  <si>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</si>
  <si>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</si>
  <si>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</si>
  <si>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</si>
  <si>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</si>
  <si>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</si>
  <si>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</si>
  <si>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</si>
  <si>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</si>
  <si>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</si>
  <si>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</si>
  <si>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</si>
  <si>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</si>
  <si>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</si>
  <si>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</si>
  <si>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</si>
  <si>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</si>
  <si>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</si>
  <si>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</si>
  <si>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</si>
  <si>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</si>
  <si>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</si>
  <si>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</si>
  <si>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</si>
  <si>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</si>
  <si>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</si>
  <si>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</si>
  <si>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</si>
  <si>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</si>
  <si>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</si>
  <si>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</si>
  <si>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</si>
  <si>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</si>
  <si>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</si>
  <si>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</si>
  <si>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</si>
  <si>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</si>
  <si>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</si>
  <si>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</si>
  <si>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</si>
  <si>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</si>
  <si>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</si>
  <si>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</si>
  <si>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</si>
  <si>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</si>
  <si>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</si>
  <si>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</si>
  <si>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</si>
  <si>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</si>
  <si>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</si>
  <si>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</si>
  <si>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</si>
  <si>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</si>
  <si>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</si>
  <si>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</si>
  <si>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</si>
  <si>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</si>
  <si>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</si>
  <si>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</si>
  <si>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</si>
  <si>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</si>
  <si>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</si>
  <si>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</si>
  <si>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</si>
  <si>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</si>
  <si>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</si>
  <si>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</si>
  <si>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</si>
  <si>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</si>
  <si>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</si>
  <si>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</si>
  <si>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</si>
  <si>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</si>
  <si>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</si>
  <si>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</si>
  <si>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</si>
  <si>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</si>
  <si>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</si>
  <si>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</si>
  <si>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</si>
  <si>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</si>
  <si>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</si>
  <si>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</si>
  <si>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</si>
  <si>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</si>
  <si>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</si>
  <si>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</si>
  <si>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</si>
  <si>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</si>
  <si>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</si>
  <si>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</si>
  <si>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</si>
  <si>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</si>
  <si>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</si>
  <si>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</si>
  <si>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</si>
  <si>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</si>
  <si>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</si>
  <si>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</si>
  <si>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</si>
  <si>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</si>
  <si>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</si>
  <si>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</si>
  <si>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</si>
  <si>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</si>
  <si>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</si>
  <si>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</si>
  <si>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</si>
  <si>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</si>
  <si>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</si>
  <si>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</si>
  <si>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</si>
  <si>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</si>
  <si>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</si>
  <si>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</si>
  <si>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</si>
  <si>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</si>
  <si>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</si>
  <si>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</si>
  <si>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</si>
  <si>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</si>
  <si>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</si>
  <si>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</si>
  <si>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</si>
  <si>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</si>
  <si>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</si>
  <si>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</si>
  <si>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</si>
  <si>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</si>
  <si>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</si>
  <si>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</si>
  <si>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</si>
  <si>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</si>
  <si>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</si>
  <si>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</si>
  <si>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</si>
  <si>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</si>
  <si>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</si>
  <si>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</si>
  <si>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</si>
  <si>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</si>
  <si>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</si>
  <si>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</si>
  <si>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</si>
  <si>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</si>
  <si>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</si>
  <si>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</si>
  <si>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</si>
  <si>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</si>
  <si>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</si>
  <si>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</si>
  <si>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</si>
  <si>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</si>
  <si>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</si>
  <si>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</si>
  <si>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</si>
  <si>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</si>
  <si>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</si>
  <si>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</si>
  <si>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</si>
  <si>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</si>
  <si>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</si>
  <si>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</si>
  <si>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</si>
  <si>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</si>
  <si>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</si>
  <si>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</si>
  <si>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</si>
  <si>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</si>
  <si>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</si>
  <si>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</si>
  <si>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</si>
  <si>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</si>
  <si>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</si>
  <si>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</si>
  <si>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</si>
  <si>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</si>
  <si>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</si>
  <si>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</si>
  <si>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</si>
  <si>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</si>
  <si>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</si>
  <si>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</si>
  <si>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</si>
  <si>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</si>
  <si>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</si>
  <si>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</si>
  <si>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</si>
  <si>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</si>
  <si>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</si>
  <si>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</si>
  <si>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</si>
  <si>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</si>
  <si>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</si>
  <si>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</si>
  <si>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</si>
  <si>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</si>
  <si>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</si>
  <si>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</si>
  <si>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</si>
  <si>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</si>
  <si>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</si>
  <si>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</si>
  <si>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</si>
  <si>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</si>
  <si>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</si>
  <si>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</si>
  <si>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</si>
  <si>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</si>
  <si>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</si>
  <si>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</si>
  <si>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</si>
  <si>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</si>
  <si>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</si>
  <si>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</si>
  <si>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</si>
  <si>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</si>
  <si>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</si>
  <si>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</si>
  <si>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</si>
  <si>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</si>
  <si>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</si>
  <si>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</si>
  <si>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</si>
  <si>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</si>
  <si>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</si>
  <si>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</si>
  <si>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</si>
  <si>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</si>
  <si>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</si>
  <si>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</si>
  <si>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</si>
  <si>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</si>
  <si>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</si>
  <si>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</si>
  <si>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</si>
  <si>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</si>
  <si>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</si>
  <si>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</si>
  <si>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</si>
  <si>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</si>
  <si>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</si>
  <si>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</si>
  <si>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</si>
  <si>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</si>
  <si>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</si>
  <si>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</si>
  <si>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</si>
  <si>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</si>
  <si>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</si>
  <si>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</si>
  <si>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</si>
  <si>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</si>
  <si>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</si>
  <si>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</si>
  <si>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</si>
  <si>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</si>
  <si>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</si>
  <si>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</si>
  <si>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</si>
  <si>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</si>
  <si>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</si>
  <si>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</si>
  <si>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</si>
  <si>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</si>
  <si>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</si>
  <si>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</si>
  <si>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</si>
  <si>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</si>
  <si>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</si>
  <si>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</si>
  <si>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</si>
  <si>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</si>
  <si>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</si>
  <si>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</si>
  <si>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</si>
  <si>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</si>
  <si>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</si>
  <si>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</si>
  <si>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</si>
  <si>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</si>
  <si>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</si>
  <si>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</si>
  <si>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</si>
  <si>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</si>
  <si>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</si>
  <si>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</si>
  <si>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</si>
  <si>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</si>
  <si>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</si>
  <si>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</si>
  <si>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</si>
  <si>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</si>
  <si>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</si>
  <si>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</si>
  <si>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</si>
  <si>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</si>
  <si>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</si>
  <si>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</si>
  <si>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</si>
  <si>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</si>
  <si>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</si>
  <si>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</si>
  <si>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</si>
  <si>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</si>
  <si>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</si>
  <si>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</si>
  <si>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</si>
  <si>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</si>
  <si>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</si>
  <si>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</si>
  <si>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</si>
  <si>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</si>
  <si>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</si>
  <si>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</si>
  <si>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</si>
  <si>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</si>
  <si>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</si>
  <si>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</si>
  <si>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</si>
  <si>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</si>
  <si>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</si>
  <si>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</si>
  <si>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</si>
  <si>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</si>
  <si>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</si>
  <si>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</si>
  <si>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</si>
  <si>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</si>
  <si>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</si>
  <si>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</si>
  <si>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</si>
  <si>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</si>
  <si>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</si>
  <si>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</si>
  <si>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</si>
  <si>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</si>
  <si>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</si>
  <si>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</si>
  <si>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</si>
  <si>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</si>
  <si>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</si>
  <si>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</si>
  <si>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</si>
  <si>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</si>
  <si>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</si>
  <si>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</si>
  <si>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</si>
  <si>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</si>
  <si>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</si>
  <si>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</si>
  <si>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</si>
  <si>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</si>
  <si>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</si>
  <si>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</si>
  <si>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</si>
  <si>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</si>
  <si>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</si>
  <si>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</si>
  <si>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</si>
  <si>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</si>
  <si>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</si>
  <si>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</si>
  <si>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</si>
  <si>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</si>
  <si>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</si>
  <si>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</si>
  <si>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</si>
  <si>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</si>
  <si>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</si>
  <si>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</si>
  <si>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</si>
  <si>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</si>
  <si>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</si>
  <si>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</si>
  <si>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</si>
  <si>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</si>
  <si>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</si>
  <si>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</si>
  <si>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</si>
  <si>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</si>
  <si>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</si>
  <si>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</si>
  <si>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</si>
  <si>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</si>
  <si>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</si>
  <si>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</si>
  <si>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</si>
  <si>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</si>
  <si>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</si>
  <si>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</si>
  <si>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</si>
  <si>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</si>
  <si>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</si>
  <si>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</si>
  <si>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</si>
  <si>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</si>
  <si>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</si>
  <si>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</si>
  <si>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</si>
  <si>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</si>
  <si>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</si>
  <si>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</si>
  <si>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</si>
  <si>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</si>
  <si>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</si>
  <si>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</si>
  <si>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</si>
  <si>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</si>
  <si>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</si>
  <si>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</si>
  <si>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</si>
  <si>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</si>
  <si>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</si>
  <si>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</si>
  <si>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</si>
  <si>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</si>
  <si>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</si>
  <si>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</si>
  <si>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</si>
  <si>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</si>
  <si>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</si>
  <si>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</si>
  <si>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</si>
  <si>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</si>
  <si>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</si>
  <si>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</si>
  <si>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</si>
  <si>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</si>
  <si>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</si>
  <si>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</si>
  <si>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</si>
  <si>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</si>
  <si>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</si>
  <si>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</si>
  <si>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</si>
  <si>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</si>
  <si>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</si>
  <si>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</si>
  <si>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</si>
  <si>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</si>
  <si>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</si>
  <si>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</si>
  <si>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</si>
  <si>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</si>
  <si>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</si>
  <si>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</si>
  <si>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</si>
  <si>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</si>
  <si>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</si>
  <si>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</si>
  <si>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</si>
  <si>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</si>
  <si>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</si>
  <si>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</si>
  <si>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</si>
  <si>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</si>
  <si>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</si>
  <si>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</si>
  <si>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</si>
  <si>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</si>
  <si>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</si>
  <si>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</si>
  <si>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</si>
  <si>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</si>
  <si>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</si>
  <si>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</si>
  <si>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</si>
  <si>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</si>
  <si>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</si>
  <si>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</si>
  <si>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</si>
  <si>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</si>
  <si>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</si>
  <si>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</si>
  <si>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</si>
  <si>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</si>
  <si>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</si>
  <si>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</si>
  <si>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</si>
  <si>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</si>
  <si>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</si>
  <si>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</si>
  <si>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</si>
  <si>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</si>
  <si>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</si>
  <si>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</si>
  <si>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</si>
  <si>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</si>
  <si>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</si>
  <si>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</si>
  <si>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</si>
  <si>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</si>
  <si>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</si>
  <si>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</si>
  <si>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</si>
  <si>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</si>
  <si>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</si>
  <si>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</si>
  <si>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</si>
  <si>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</si>
  <si>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</si>
  <si>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</si>
  <si>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</si>
  <si>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</si>
  <si>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</si>
  <si>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</si>
  <si>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</si>
  <si>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</si>
  <si>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</si>
  <si>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</si>
  <si>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</si>
  <si>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</si>
  <si>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</si>
  <si>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</si>
  <si>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</si>
  <si>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</si>
  <si>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</si>
  <si>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</si>
  <si>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</si>
  <si>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</si>
  <si>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</si>
  <si>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</si>
  <si>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</si>
  <si>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</si>
  <si>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</si>
  <si>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</si>
  <si>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</si>
  <si>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</si>
  <si>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</si>
  <si>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</si>
  <si>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</si>
  <si>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</si>
  <si>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</si>
  <si>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</si>
  <si>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</si>
  <si>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</si>
  <si>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</si>
  <si>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</si>
  <si>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</si>
  <si>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</si>
  <si>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</si>
  <si>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</si>
  <si>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</si>
  <si>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</si>
  <si>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</si>
  <si>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</si>
  <si>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</si>
  <si>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</si>
  <si>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</si>
  <si>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</si>
  <si>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</si>
  <si>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</si>
  <si>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</si>
  <si>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</si>
  <si>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</si>
  <si>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</si>
  <si>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</si>
  <si>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</si>
  <si>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</si>
  <si>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</si>
  <si>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</si>
  <si>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</si>
  <si>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</si>
  <si>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</si>
  <si>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</si>
  <si>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</si>
  <si>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</si>
  <si>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</si>
  <si>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</si>
  <si>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</si>
  <si>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</si>
  <si>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</si>
  <si>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</si>
  <si>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</si>
  <si>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</si>
  <si>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</si>
  <si>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</si>
  <si>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</si>
  <si>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</si>
  <si>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</si>
  <si>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</si>
  <si>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</si>
  <si>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</si>
  <si>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</si>
  <si>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</si>
  <si>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</si>
  <si>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</si>
  <si>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</si>
  <si>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</si>
  <si>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</si>
  <si>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</si>
  <si>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</si>
  <si>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</si>
  <si>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</si>
  <si>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</si>
  <si>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</si>
  <si>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</si>
  <si>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</si>
  <si>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</si>
  <si>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</si>
  <si>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</si>
  <si>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</si>
  <si>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</si>
  <si>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</si>
  <si>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</si>
  <si>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</si>
  <si>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</si>
  <si>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</si>
  <si>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</si>
  <si>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</si>
  <si>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</si>
  <si>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</si>
  <si>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</si>
  <si>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</si>
  <si>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</si>
  <si>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</si>
  <si>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</si>
  <si>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</si>
  <si>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</si>
  <si>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</si>
  <si>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</si>
  <si>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</si>
  <si>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</si>
  <si>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</si>
  <si>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</si>
  <si>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</si>
  <si>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</si>
  <si>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</si>
  <si>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</si>
  <si>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</si>
  <si>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</si>
  <si>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</si>
  <si>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</si>
  <si>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</si>
  <si>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</si>
  <si>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</si>
  <si>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</si>
  <si>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</si>
  <si>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</si>
  <si>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</si>
  <si>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</si>
  <si>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</si>
  <si>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</si>
  <si>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</si>
  <si>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</si>
  <si>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</si>
  <si>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</si>
  <si>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</si>
  <si>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</si>
  <si>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</si>
  <si>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</si>
  <si>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</si>
  <si>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</si>
  <si>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</si>
  <si>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</si>
  <si>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</si>
  <si>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</si>
  <si>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</si>
  <si>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</si>
  <si>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</si>
  <si>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</si>
  <si>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</si>
  <si>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</si>
  <si>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</si>
  <si>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</si>
  <si>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</si>
  <si>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</si>
  <si>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</si>
  <si>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</si>
  <si>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</si>
  <si>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</si>
  <si>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</si>
  <si>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</si>
  <si>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</si>
  <si>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</si>
  <si>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</si>
  <si>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</si>
  <si>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</si>
  <si>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</si>
  <si>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</si>
  <si>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</si>
  <si>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</si>
  <si>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</si>
  <si>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</si>
  <si>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</si>
  <si>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</si>
  <si>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</si>
  <si>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</si>
  <si>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</si>
  <si>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</si>
  <si>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</si>
  <si>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</si>
  <si>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</si>
  <si>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</si>
  <si>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</si>
  <si>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</si>
  <si>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</si>
  <si>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</si>
  <si>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</si>
  <si>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</si>
  <si>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</si>
  <si>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</si>
  <si>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</si>
  <si>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</si>
  <si>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</si>
  <si>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</si>
  <si>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</si>
  <si>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</si>
  <si>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</si>
  <si>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</si>
  <si>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</si>
  <si>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</si>
  <si>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</si>
  <si>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</si>
  <si>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</si>
  <si>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</si>
  <si>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</si>
  <si>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</si>
  <si>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</si>
  <si>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</si>
  <si>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</si>
  <si>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</si>
  <si>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</si>
  <si>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</si>
  <si>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</si>
  <si>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</si>
  <si>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</si>
  <si>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</si>
  <si>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</si>
  <si>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</si>
  <si>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</si>
  <si>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</si>
  <si>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</si>
  <si>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</si>
  <si>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</si>
  <si>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</si>
  <si>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</si>
  <si>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</si>
  <si>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</si>
  <si>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</si>
  <si>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</si>
  <si>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</si>
  <si>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</si>
  <si>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</si>
  <si>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</si>
  <si>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</si>
  <si>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</si>
  <si>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</si>
  <si>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</si>
  <si>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</si>
  <si>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</si>
  <si>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</si>
  <si>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</si>
  <si>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</si>
  <si>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</si>
  <si>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</si>
  <si>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</si>
  <si>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</si>
  <si>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</si>
  <si>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</si>
  <si>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</si>
  <si>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</si>
  <si>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</si>
  <si>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</si>
  <si>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</si>
  <si>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</si>
  <si>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</si>
  <si>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</si>
  <si>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</si>
  <si>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</si>
  <si>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</si>
  <si>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</si>
  <si>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</si>
  <si>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</si>
  <si>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</si>
  <si>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</si>
  <si>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</si>
  <si>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</si>
  <si>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</si>
  <si>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</si>
  <si>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</si>
  <si>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</si>
  <si>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</si>
  <si>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</si>
  <si>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</si>
  <si>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</si>
  <si>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</si>
  <si>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</si>
  <si>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</si>
  <si>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</si>
  <si>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</si>
  <si>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</si>
  <si>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</si>
  <si>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</si>
  <si>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</si>
  <si>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</si>
  <si>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</si>
  <si>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</si>
  <si>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</si>
  <si>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</si>
  <si>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</si>
  <si>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</si>
  <si>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</si>
  <si>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</si>
  <si>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</si>
  <si>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</si>
  <si>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</si>
  <si>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</si>
  <si>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</si>
  <si>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</si>
  <si>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</si>
  <si>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</si>
  <si>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</si>
  <si>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</si>
  <si>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</si>
  <si>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</si>
  <si>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</si>
  <si>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</si>
  <si>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</si>
  <si>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</si>
  <si>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</si>
  <si>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</si>
  <si>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</si>
  <si>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</si>
  <si>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</si>
  <si>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</si>
  <si>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</si>
  <si>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</si>
  <si>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</si>
  <si>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</si>
  <si>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</si>
  <si>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</si>
  <si>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</si>
  <si>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</si>
  <si>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</si>
  <si>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</si>
  <si>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</si>
  <si>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</si>
  <si>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</si>
  <si>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</si>
  <si>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</si>
  <si>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</si>
  <si>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</si>
  <si>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</si>
  <si>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</si>
  <si>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</si>
  <si>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</si>
  <si>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</si>
  <si>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</si>
  <si>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</si>
  <si>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</si>
  <si>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</si>
  <si>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</si>
  <si>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</si>
  <si>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</si>
  <si>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</si>
  <si>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</si>
  <si>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</si>
  <si>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</si>
  <si>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</si>
  <si>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</si>
  <si>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</si>
  <si>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</si>
  <si>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</si>
  <si>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</si>
  <si>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</si>
  <si>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</si>
  <si>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</si>
  <si>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</si>
  <si>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</si>
  <si>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</si>
  <si>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</si>
  <si>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</si>
  <si>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</si>
  <si>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</si>
  <si>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</si>
  <si>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</si>
  <si>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</si>
  <si>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</si>
  <si>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</si>
  <si>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</si>
  <si>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</si>
  <si>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</si>
  <si>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</si>
  <si>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</si>
  <si>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</si>
  <si>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</si>
  <si>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</si>
  <si>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</si>
  <si>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</si>
  <si>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</si>
  <si>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</si>
  <si>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</si>
  <si>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</si>
  <si>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</si>
  <si>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</si>
  <si>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</si>
  <si>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</si>
  <si>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</si>
  <si>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</si>
  <si>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</si>
  <si>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</si>
  <si>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</si>
  <si>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</si>
  <si>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</si>
  <si>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</si>
  <si>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</si>
  <si>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</si>
  <si>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</si>
  <si>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</si>
  <si>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</si>
  <si>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</si>
  <si>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</si>
  <si>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</si>
  <si>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</si>
  <si>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</si>
  <si>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</si>
  <si>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</si>
  <si>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</si>
  <si>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</si>
  <si>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</si>
  <si>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</si>
  <si>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</si>
  <si>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</si>
  <si>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</si>
  <si>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</si>
  <si>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</si>
  <si>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</si>
  <si>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</si>
  <si>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</si>
  <si>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</si>
  <si>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</si>
  <si>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</si>
  <si>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</si>
  <si>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</si>
  <si>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</si>
  <si>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</si>
  <si>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</si>
  <si>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</si>
  <si>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</si>
  <si>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</si>
  <si>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</si>
  <si>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</si>
  <si>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</si>
  <si>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</si>
  <si>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</si>
  <si>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</si>
  <si>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</si>
  <si>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</si>
  <si>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</si>
  <si>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</si>
  <si>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</si>
  <si>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</si>
  <si>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</si>
  <si>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</si>
  <si>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</si>
  <si>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</si>
  <si>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</si>
  <si>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</si>
  <si>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</si>
  <si>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</si>
  <si>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</si>
  <si>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</si>
  <si>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</si>
  <si>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</si>
  <si>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</si>
  <si>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</si>
  <si>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</si>
  <si>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</si>
  <si>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</si>
  <si>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</si>
  <si>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</si>
  <si>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</si>
  <si>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</si>
  <si>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</si>
  <si>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</si>
  <si>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</si>
  <si>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</si>
  <si>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</si>
  <si>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</si>
  <si>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</si>
  <si>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</si>
  <si>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</si>
  <si>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</si>
  <si>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</si>
  <si>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</si>
  <si>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</si>
  <si>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</si>
  <si>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</si>
  <si>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</si>
  <si>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</si>
  <si>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</si>
  <si>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</si>
  <si>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</si>
  <si>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</si>
  <si>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</si>
  <si>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</si>
  <si>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</si>
  <si>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</si>
  <si>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</si>
  <si>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</si>
  <si>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</si>
  <si>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</si>
  <si>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</si>
  <si>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</si>
  <si>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</si>
  <si>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</si>
  <si>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</si>
  <si>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</si>
  <si>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</si>
  <si>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</si>
  <si>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</si>
  <si>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</si>
  <si>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</si>
  <si>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</si>
  <si>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</si>
  <si>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</si>
  <si>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</si>
  <si>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</si>
  <si>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</si>
  <si>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</si>
  <si>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</si>
  <si>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</si>
  <si>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</si>
  <si>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</si>
  <si>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</si>
  <si>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</si>
  <si>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</si>
  <si>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</si>
  <si>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</si>
  <si>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</si>
  <si>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</si>
  <si>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</si>
  <si>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</si>
  <si>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</si>
  <si>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</si>
  <si>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</si>
  <si>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</si>
  <si>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</si>
  <si>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</si>
  <si>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</si>
  <si>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</si>
  <si>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</si>
  <si>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</si>
  <si>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</si>
  <si>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</si>
  <si>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</si>
  <si>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</si>
  <si>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</si>
  <si>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</si>
  <si>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</si>
  <si>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</si>
  <si>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</si>
  <si>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</si>
  <si>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</si>
  <si>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</si>
  <si>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</si>
  <si>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</si>
  <si>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</si>
  <si>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</si>
  <si>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</si>
  <si>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</si>
  <si>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</si>
  <si>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</si>
  <si>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</si>
  <si>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</si>
  <si>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</si>
  <si>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</si>
  <si>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</si>
  <si>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</si>
  <si>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</si>
  <si>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</si>
  <si>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</si>
  <si>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</si>
  <si>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</si>
  <si>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</si>
  <si>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</si>
  <si>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</si>
  <si>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</si>
  <si>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</si>
  <si>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</si>
  <si>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</si>
  <si>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</si>
  <si>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</si>
  <si>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</si>
  <si>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</si>
  <si>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</si>
  <si>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</si>
  <si>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</si>
  <si>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</si>
  <si>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</si>
  <si>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</si>
  <si>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</si>
  <si>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</si>
  <si>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</si>
  <si>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</si>
  <si>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</si>
  <si>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</si>
  <si>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</si>
  <si>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</si>
  <si>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</si>
  <si>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</si>
  <si>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</si>
  <si>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</si>
  <si>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</si>
  <si>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</si>
  <si>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</si>
  <si>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</si>
  <si>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</si>
  <si>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</si>
  <si>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</si>
  <si>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</si>
  <si>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</si>
  <si>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</si>
  <si>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</si>
  <si>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</si>
  <si>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</si>
  <si>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</si>
  <si>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</si>
  <si>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</si>
  <si>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</si>
  <si>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</si>
  <si>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</si>
  <si>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</si>
  <si>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</si>
  <si>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</si>
  <si>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</si>
  <si>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</si>
  <si>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</si>
  <si>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</si>
  <si>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</si>
  <si>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</si>
  <si>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</si>
  <si>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</si>
  <si>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</si>
  <si>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</si>
  <si>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</si>
  <si>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</si>
  <si>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</si>
  <si>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</si>
  <si>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</si>
  <si>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</si>
  <si>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</si>
  <si>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</si>
  <si>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</si>
  <si>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</si>
  <si>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</si>
  <si>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</si>
  <si>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</si>
  <si>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</si>
  <si>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</si>
  <si>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</si>
  <si>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</si>
  <si>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</si>
  <si>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</si>
  <si>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</si>
  <si>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</si>
  <si>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</si>
  <si>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</si>
  <si>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</si>
  <si>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</si>
  <si>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</si>
  <si>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</si>
  <si>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</si>
  <si>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</si>
  <si>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</si>
  <si>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</si>
  <si>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</si>
  <si>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</si>
  <si>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</si>
  <si>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</si>
  <si>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</si>
  <si>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</si>
  <si>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</si>
  <si>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</si>
  <si>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</si>
  <si>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</si>
  <si>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</si>
  <si>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</si>
  <si>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</si>
  <si>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</si>
  <si>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</si>
  <si>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</si>
  <si>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</si>
  <si>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</si>
  <si>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</si>
  <si>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</si>
  <si>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</si>
  <si>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</si>
  <si>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</si>
  <si>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</si>
  <si>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</si>
  <si>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</si>
  <si>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</si>
  <si>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</si>
  <si>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</si>
  <si>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</si>
  <si>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</si>
  <si>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</si>
  <si>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</si>
  <si>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</si>
  <si>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</si>
  <si>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</si>
  <si>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</si>
  <si>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</si>
  <si>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</si>
  <si>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</si>
  <si>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</si>
  <si>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</si>
  <si>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</si>
  <si>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</si>
  <si>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</si>
  <si>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</si>
  <si>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</si>
  <si>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</si>
  <si>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</si>
  <si>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</si>
  <si>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</si>
  <si>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</si>
  <si>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</si>
  <si>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</si>
  <si>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</si>
  <si>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</si>
  <si>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</si>
  <si>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</si>
  <si>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</si>
  <si>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</si>
  <si>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</si>
  <si>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</si>
  <si>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</si>
  <si>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</si>
  <si>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</si>
  <si>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</si>
  <si>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</si>
  <si>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</si>
  <si>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</si>
  <si>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</si>
  <si>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</si>
  <si>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</si>
  <si>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</si>
  <si>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</si>
  <si>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</si>
  <si>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</si>
  <si>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</si>
  <si>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</si>
  <si>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</si>
  <si>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</si>
  <si>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</si>
  <si>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</si>
  <si>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</si>
  <si>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</si>
  <si>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</si>
  <si>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</si>
  <si>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</si>
  <si>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</si>
  <si>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</si>
  <si>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</si>
  <si>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</si>
  <si>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</si>
  <si>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</si>
  <si>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</si>
  <si>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</si>
  <si>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</si>
  <si>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</si>
  <si>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</si>
  <si>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</si>
  <si>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</si>
  <si>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</si>
  <si>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</si>
  <si>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</si>
  <si>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</si>
  <si>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</si>
  <si>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</si>
  <si>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</si>
  <si>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</si>
  <si>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</si>
  <si>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</si>
  <si>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</si>
  <si>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</si>
  <si>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</si>
  <si>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</si>
  <si>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</si>
  <si>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</si>
  <si>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</si>
  <si>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</si>
  <si>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</si>
  <si>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</si>
  <si>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</si>
  <si>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</si>
  <si>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</si>
  <si>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</si>
  <si>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</si>
  <si>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</si>
  <si>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</si>
  <si>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</si>
  <si>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</si>
  <si>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</si>
  <si>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</si>
  <si>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</si>
  <si>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</si>
  <si>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</si>
  <si>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</si>
  <si>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</si>
  <si>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</si>
  <si>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</si>
  <si>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</si>
  <si>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</si>
  <si>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</si>
  <si>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</si>
  <si>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</si>
  <si>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</si>
  <si>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</si>
  <si>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</si>
  <si>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</si>
  <si>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</si>
  <si>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</si>
  <si>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</si>
  <si>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</si>
  <si>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</si>
  <si>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</si>
  <si>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</si>
  <si>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</si>
  <si>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</si>
  <si>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</si>
  <si>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</si>
  <si>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</si>
  <si>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</si>
  <si>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</si>
  <si>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</si>
  <si>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</si>
  <si>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</si>
  <si>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</si>
  <si>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</si>
  <si>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</si>
  <si>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</si>
  <si>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</si>
  <si>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</si>
  <si>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</si>
  <si>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</si>
  <si>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</si>
  <si>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</si>
  <si>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</si>
  <si>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</si>
  <si>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</si>
  <si>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</si>
  <si>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</si>
  <si>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</si>
  <si>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</si>
  <si>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</si>
  <si>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</si>
  <si>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</si>
  <si>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</si>
  <si>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</si>
  <si>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</si>
  <si>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</si>
  <si>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</si>
  <si>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</si>
  <si>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</si>
  <si>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</si>
  <si>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</si>
  <si>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</si>
  <si>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</si>
  <si>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</si>
  <si>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</si>
  <si>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</si>
  <si>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</si>
  <si>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</si>
  <si>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</si>
  <si>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</si>
  <si>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</si>
  <si>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</si>
  <si>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</si>
  <si>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</si>
  <si>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</si>
  <si>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</si>
  <si>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</si>
  <si>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</si>
  <si>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</si>
  <si>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</si>
  <si>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</si>
  <si>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</si>
  <si>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</si>
  <si>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</si>
  <si>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</si>
  <si>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</si>
  <si>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</si>
  <si>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</si>
  <si>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</si>
  <si>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</si>
  <si>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</si>
  <si>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</si>
  <si>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</si>
  <si>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</si>
  <si>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</si>
  <si>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</si>
  <si>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</si>
  <si>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</si>
  <si>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</si>
  <si>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</si>
  <si>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</si>
  <si>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</si>
  <si>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</si>
  <si>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</si>
  <si>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</si>
  <si>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</si>
  <si>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</si>
  <si>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</si>
  <si>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</si>
  <si>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</si>
  <si>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</si>
  <si>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</si>
  <si>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</si>
  <si>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</si>
  <si>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</si>
  <si>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</si>
  <si>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</si>
  <si>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</si>
  <si>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</si>
  <si>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</si>
  <si>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</si>
  <si>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</si>
  <si>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</si>
  <si>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</si>
  <si>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</si>
  <si>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</si>
  <si>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</si>
  <si>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</si>
  <si>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</si>
  <si>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</si>
  <si>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</si>
  <si>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</si>
  <si>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</si>
  <si>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</si>
  <si>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</si>
  <si>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</si>
  <si>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</si>
  <si>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</si>
  <si>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</si>
  <si>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</si>
  <si>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</si>
  <si>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</si>
  <si>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</si>
  <si>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</si>
  <si>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</si>
  <si>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</si>
  <si>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</si>
  <si>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</si>
  <si>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</si>
  <si>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</si>
  <si>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</si>
  <si>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</si>
  <si>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</si>
  <si>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</si>
  <si>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</si>
  <si>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</si>
  <si>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</si>
  <si>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</si>
  <si>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</si>
  <si>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</si>
  <si>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</si>
  <si>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</si>
  <si>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</si>
  <si>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</si>
  <si>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</si>
  <si>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</si>
  <si>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</si>
  <si>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</si>
  <si>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</si>
  <si>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</si>
  <si>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</si>
  <si>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</si>
  <si>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</si>
  <si>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</si>
  <si>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</si>
  <si>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</si>
  <si>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</si>
  <si>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</si>
  <si>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</si>
  <si>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</si>
  <si>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</si>
  <si>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</si>
  <si>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</si>
  <si>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</si>
  <si>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</si>
  <si>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</si>
  <si>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</si>
  <si>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</si>
  <si>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</si>
  <si>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</si>
  <si>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</si>
  <si>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</si>
  <si>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</si>
  <si>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</si>
  <si>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</si>
  <si>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</si>
  <si>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</si>
  <si>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</si>
  <si>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</si>
  <si>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</si>
  <si>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</si>
  <si>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</si>
  <si>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</si>
  <si>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</si>
  <si>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</si>
  <si>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</si>
  <si>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</si>
  <si>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</si>
  <si>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</si>
  <si>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</si>
  <si>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</si>
  <si>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</si>
  <si>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</si>
  <si>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</si>
  <si>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</si>
  <si>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</si>
  <si>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</si>
  <si>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</si>
  <si>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</si>
  <si>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</si>
  <si>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</si>
  <si>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</si>
  <si>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</si>
  <si>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</si>
  <si>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</si>
  <si>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</si>
  <si>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</si>
  <si>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</si>
  <si>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</si>
  <si>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</si>
  <si>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</si>
  <si>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</si>
  <si>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</si>
  <si>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</si>
  <si>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</si>
  <si>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</si>
  <si>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</si>
  <si>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</si>
  <si>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</si>
  <si>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</si>
  <si>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</si>
  <si>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</si>
  <si>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</si>
  <si>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</si>
  <si>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</si>
  <si>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</si>
  <si>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</si>
  <si>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</si>
  <si>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</si>
  <si>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</si>
  <si>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</si>
  <si>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</si>
  <si>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</si>
  <si>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</si>
  <si>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</si>
  <si>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</si>
  <si>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</si>
  <si>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</si>
  <si>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</si>
  <si>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</si>
  <si>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</si>
  <si>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</si>
  <si>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</si>
  <si>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</si>
  <si>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</si>
  <si>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</si>
  <si>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</si>
  <si>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</si>
  <si>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</si>
  <si>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</si>
  <si>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</si>
  <si>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</si>
  <si>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</si>
  <si>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</si>
  <si>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</si>
  <si>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</si>
  <si>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</si>
  <si>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</si>
  <si>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</si>
  <si>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</si>
  <si>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</si>
  <si>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</si>
  <si>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</si>
  <si>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</si>
  <si>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</si>
  <si>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</si>
  <si>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</si>
  <si>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</si>
  <si>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</si>
  <si>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</si>
  <si>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</si>
  <si>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</si>
  <si>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</si>
  <si>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</si>
  <si>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</si>
  <si>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</si>
  <si>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</si>
  <si>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</si>
  <si>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</si>
  <si>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</si>
  <si>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</si>
  <si>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</si>
  <si>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</si>
  <si>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</si>
  <si>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</si>
  <si>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</si>
  <si>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</si>
  <si>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</si>
  <si>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</si>
  <si>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</si>
  <si>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</si>
  <si>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</si>
  <si>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</si>
  <si>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</si>
  <si>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</si>
  <si>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</si>
  <si>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</si>
  <si>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</si>
  <si>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</si>
  <si>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</si>
  <si>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</si>
  <si>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</si>
  <si>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</si>
  <si>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</si>
  <si>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</si>
  <si>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</si>
  <si>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</si>
  <si>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</si>
  <si>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</si>
  <si>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</si>
  <si>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</si>
  <si>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</si>
  <si>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</si>
  <si>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</si>
  <si>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</si>
  <si>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</si>
  <si>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</si>
  <si>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</si>
  <si>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</si>
  <si>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</si>
  <si>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</si>
  <si>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</si>
  <si>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</si>
  <si>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</si>
  <si>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</si>
  <si>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</si>
  <si>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</si>
  <si>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</si>
  <si>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</si>
  <si>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</si>
  <si>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</si>
  <si>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</si>
  <si>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</si>
  <si>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</si>
  <si>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</si>
  <si>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</si>
  <si>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</si>
  <si>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</si>
  <si>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</si>
  <si>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</si>
  <si>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</si>
  <si>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</si>
  <si>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</si>
  <si>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</si>
  <si>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</si>
  <si>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</si>
  <si>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</si>
  <si>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</si>
  <si>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</si>
  <si>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</si>
  <si>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</si>
  <si>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</si>
  <si>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</si>
  <si>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</si>
  <si>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</si>
  <si>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</si>
  <si>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</si>
  <si>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</si>
  <si>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</si>
  <si>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</si>
  <si>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</si>
  <si>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</si>
  <si>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</si>
  <si>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</si>
  <si>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</si>
  <si>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</si>
  <si>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</si>
  <si>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</si>
  <si>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</si>
  <si>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</si>
  <si>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</si>
  <si>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</si>
  <si>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</si>
  <si>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</si>
  <si>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</si>
  <si>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</si>
  <si>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</si>
  <si>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</si>
  <si>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</si>
  <si>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</si>
  <si>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</si>
  <si>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</si>
  <si>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</si>
  <si>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</si>
  <si>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</si>
  <si>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</si>
  <si>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</si>
  <si>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</si>
  <si>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</si>
  <si>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</si>
  <si>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</si>
  <si>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</si>
  <si>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</si>
  <si>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</si>
  <si>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</si>
  <si>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</si>
  <si>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</si>
  <si>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</si>
  <si>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</si>
  <si>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</si>
  <si>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</si>
  <si>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</si>
  <si>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</si>
  <si>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</si>
  <si>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</si>
  <si>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</si>
  <si>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</si>
  <si>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</si>
  <si>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</si>
  <si>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</si>
  <si>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</si>
  <si>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</si>
  <si>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</si>
  <si>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</si>
  <si>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</si>
  <si>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</si>
  <si>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</si>
  <si>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</si>
  <si>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</si>
  <si>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</si>
  <si>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</si>
  <si>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</si>
  <si>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</si>
  <si>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</si>
  <si>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</si>
  <si>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</si>
  <si>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</si>
  <si>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</si>
  <si>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</si>
  <si>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</si>
  <si>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</si>
  <si>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</si>
  <si>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</si>
  <si>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</si>
  <si>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</si>
  <si>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</si>
  <si>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</si>
  <si>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</si>
  <si>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</si>
  <si>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</si>
  <si>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</si>
  <si>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</si>
  <si>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</si>
  <si>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</si>
  <si>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</si>
  <si>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</si>
  <si>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</si>
  <si>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</si>
  <si>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</si>
  <si>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</si>
  <si>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</si>
  <si>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</si>
  <si>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</si>
  <si>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</si>
  <si>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</si>
  <si>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</si>
  <si>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</si>
  <si>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</si>
  <si>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</si>
  <si>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</si>
  <si>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</si>
  <si>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</si>
  <si>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</si>
  <si>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</si>
  <si>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</si>
  <si>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</si>
  <si>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</si>
  <si>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</si>
  <si>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</si>
  <si>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</si>
  <si>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</si>
  <si>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</si>
  <si>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</si>
  <si>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</si>
  <si>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</si>
  <si>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</si>
  <si>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</si>
  <si>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</si>
  <si>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</si>
  <si>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</si>
  <si>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</si>
  <si>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</si>
  <si>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</si>
  <si>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</si>
  <si>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</si>
  <si>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</si>
  <si>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</si>
  <si>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</si>
  <si>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</si>
  <si>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</si>
  <si>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</si>
  <si>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</si>
  <si>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</si>
  <si>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</si>
  <si>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</si>
  <si>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</si>
  <si>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</si>
  <si>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</si>
  <si>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</si>
  <si>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</si>
  <si>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</si>
  <si>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</si>
  <si>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</si>
  <si>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</si>
  <si>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</si>
  <si>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</si>
  <si>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</si>
  <si>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</si>
  <si>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</si>
  <si>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</si>
  <si>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</si>
  <si>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</si>
  <si>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</si>
  <si>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</si>
  <si>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</si>
  <si>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</si>
  <si>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</si>
  <si>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</si>
  <si>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</si>
  <si>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</si>
  <si>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</si>
  <si>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</si>
  <si>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</si>
  <si>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</si>
  <si>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</si>
  <si>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</si>
  <si>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</si>
  <si>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</si>
  <si>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</si>
  <si>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</si>
  <si>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</si>
  <si>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</si>
  <si>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</si>
  <si>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</si>
  <si>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</si>
  <si>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</si>
  <si>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</si>
  <si>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</si>
  <si>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</si>
  <si>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</si>
  <si>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</si>
  <si>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</si>
  <si>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</si>
  <si>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</si>
  <si>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</si>
  <si>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</si>
  <si>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</si>
  <si>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</si>
  <si>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</si>
  <si>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</si>
  <si>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</si>
  <si>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</si>
  <si>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</si>
  <si>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</si>
  <si>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</si>
  <si>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</si>
  <si>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</si>
  <si>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</si>
  <si>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</si>
  <si>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</si>
  <si>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</si>
  <si>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</si>
  <si>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</si>
  <si>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</si>
  <si>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</si>
  <si>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</si>
  <si>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</si>
  <si>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</si>
  <si>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</si>
  <si>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</si>
  <si>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</si>
  <si>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</si>
  <si>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</si>
  <si>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</si>
  <si>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</si>
  <si>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</si>
  <si>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</si>
  <si>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</si>
  <si>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</si>
  <si>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</si>
  <si>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</si>
  <si>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</si>
  <si>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</si>
  <si>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</si>
  <si>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</si>
  <si>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</si>
  <si>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</si>
  <si>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</si>
  <si>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</si>
  <si>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</si>
  <si>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</si>
  <si>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</si>
  <si>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</si>
  <si>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</si>
  <si>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</si>
  <si>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</si>
  <si>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</si>
  <si>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</si>
  <si>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</si>
  <si>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</si>
  <si>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</si>
  <si>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</si>
  <si>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</si>
  <si>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</si>
  <si>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</si>
  <si>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</si>
  <si>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</si>
  <si>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</si>
  <si>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</si>
  <si>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</si>
  <si>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</si>
  <si>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</si>
  <si>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</si>
  <si>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</si>
  <si>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</si>
  <si>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</si>
  <si>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</si>
  <si>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</si>
  <si>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</si>
  <si>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</si>
  <si>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</si>
  <si>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</si>
  <si>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</si>
  <si>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</si>
  <si>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</si>
  <si>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</si>
  <si>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</si>
  <si>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</si>
  <si>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</si>
  <si>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</si>
  <si>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</si>
  <si>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</si>
  <si>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</si>
  <si>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</si>
  <si>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</si>
  <si>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</si>
  <si>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</si>
  <si>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</si>
  <si>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</si>
  <si>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</si>
  <si>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</si>
  <si>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</si>
  <si>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</si>
  <si>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</si>
  <si>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</si>
  <si>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</si>
  <si>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</si>
  <si>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</si>
  <si>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</si>
  <si>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</si>
  <si>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</si>
  <si>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</si>
  <si>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</si>
  <si>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</si>
  <si>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</si>
  <si>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</si>
  <si>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</si>
  <si>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</si>
  <si>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</si>
  <si>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</si>
  <si>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</si>
  <si>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</si>
  <si>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</si>
  <si>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</si>
  <si>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</si>
  <si>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</si>
  <si>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</si>
  <si>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</si>
  <si>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</si>
  <si>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</si>
  <si>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</si>
  <si>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</si>
  <si>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</si>
  <si>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</si>
  <si>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</si>
  <si>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</si>
  <si>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</si>
  <si>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</si>
  <si>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</si>
  <si>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</si>
  <si>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</si>
  <si>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</si>
  <si>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</si>
  <si>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</si>
  <si>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</si>
  <si>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</si>
  <si>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</si>
  <si>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</si>
  <si>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</si>
  <si>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</si>
  <si>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</si>
  <si>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</si>
  <si>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</si>
  <si>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</si>
  <si>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</si>
  <si>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</si>
  <si>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</si>
  <si>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</si>
  <si>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</si>
  <si>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</si>
  <si>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</si>
  <si>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</si>
  <si>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</si>
  <si>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</si>
  <si>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</si>
  <si>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</si>
  <si>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</si>
  <si>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</si>
  <si>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</si>
  <si>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</si>
  <si>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</si>
  <si>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</si>
  <si>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</si>
  <si>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</si>
  <si>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</si>
  <si>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</si>
  <si>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</si>
  <si>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</si>
  <si>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</si>
  <si>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</si>
  <si>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</si>
  <si>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</si>
  <si>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</si>
  <si>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</si>
  <si>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</si>
  <si>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</si>
  <si>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</si>
  <si>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</si>
  <si>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</si>
  <si>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</si>
  <si>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</si>
  <si>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</si>
  <si>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</si>
  <si>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</si>
  <si>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</si>
  <si>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</si>
  <si>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</si>
  <si>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</si>
  <si>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</si>
  <si>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</si>
  <si>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</si>
  <si>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</si>
  <si>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</si>
  <si>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</si>
  <si>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</si>
  <si>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</si>
  <si>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</si>
  <si>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</si>
  <si>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</si>
  <si>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</si>
  <si>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</si>
  <si>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</si>
  <si>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</si>
  <si>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</si>
  <si>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</si>
  <si>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</si>
  <si>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</si>
  <si>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</si>
  <si>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</si>
  <si>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</si>
  <si>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</si>
  <si>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</si>
  <si>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</si>
  <si>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</si>
  <si>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</si>
  <si>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</si>
  <si>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</si>
  <si>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</si>
  <si>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</si>
  <si>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</si>
  <si>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</si>
  <si>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</si>
  <si>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</si>
  <si>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</si>
  <si>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</si>
  <si>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</si>
  <si>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</si>
  <si>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</si>
  <si>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</si>
  <si>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</si>
  <si>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</si>
  <si>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</si>
  <si>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</si>
  <si>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</si>
  <si>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</si>
  <si>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</si>
  <si>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</si>
  <si>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</si>
  <si>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</si>
  <si>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</si>
  <si>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</si>
  <si>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</si>
  <si>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</si>
  <si>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</si>
  <si>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</si>
  <si>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</si>
  <si>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</si>
  <si>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</si>
  <si>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</si>
  <si>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</si>
  <si>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</si>
  <si>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</si>
  <si>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</si>
  <si>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</si>
  <si>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</si>
  <si>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</si>
  <si>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</si>
  <si>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</si>
  <si>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</si>
  <si>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</si>
  <si>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</si>
  <si>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</si>
  <si>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</si>
  <si>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</si>
  <si>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</si>
  <si>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</si>
  <si>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</si>
  <si>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</si>
  <si>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</si>
  <si>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</si>
  <si>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</si>
  <si>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</si>
  <si>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</si>
  <si>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</si>
  <si>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</si>
  <si>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</si>
  <si>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</si>
  <si>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</si>
  <si>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</si>
  <si>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</si>
  <si>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</si>
  <si>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</si>
  <si>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</si>
  <si>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</si>
  <si>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</si>
  <si>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</si>
  <si>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</si>
  <si>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</si>
  <si>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</si>
  <si>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</si>
  <si>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</si>
  <si>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</si>
  <si>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</si>
  <si>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</si>
  <si>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</si>
  <si>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</si>
  <si>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</si>
  <si>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</si>
  <si>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</si>
  <si>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</si>
  <si>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</si>
  <si>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</si>
  <si>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</si>
  <si>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</si>
  <si>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</si>
  <si>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</si>
  <si>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</si>
  <si>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</si>
  <si>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</si>
  <si>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</si>
  <si>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</si>
  <si>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</si>
  <si>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</si>
  <si>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</si>
  <si>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</si>
  <si>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</si>
  <si>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</si>
  <si>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</si>
  <si>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</si>
  <si>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</si>
  <si>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</si>
  <si>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</si>
  <si>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</si>
  <si>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</si>
  <si>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</si>
  <si>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</si>
  <si>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</si>
  <si>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</si>
  <si>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</si>
  <si>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</si>
  <si>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</si>
  <si>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</si>
  <si>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</si>
  <si>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</si>
  <si>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</si>
  <si>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</si>
  <si>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</si>
  <si>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</si>
  <si>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</si>
  <si>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</si>
  <si>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</si>
  <si>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</si>
  <si>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</si>
  <si>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</si>
  <si>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</si>
  <si>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</si>
  <si>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</si>
  <si>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</si>
  <si>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</si>
  <si>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</si>
  <si>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</si>
  <si>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</si>
  <si>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</si>
  <si>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</si>
  <si>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</si>
  <si>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</si>
  <si>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</si>
  <si>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</si>
  <si>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</si>
  <si>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</si>
  <si>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</si>
  <si>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</si>
  <si>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</si>
  <si>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</si>
  <si>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</si>
  <si>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</si>
  <si>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</si>
  <si>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</si>
  <si>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</si>
  <si>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</si>
  <si>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</si>
  <si>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</si>
  <si>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</si>
  <si>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</si>
  <si>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</si>
  <si>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</si>
  <si>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</si>
  <si>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</si>
  <si>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</si>
  <si>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</si>
  <si>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</si>
  <si>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</si>
  <si>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</si>
  <si>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</si>
  <si>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</si>
  <si>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</si>
  <si>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</si>
  <si>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</si>
  <si>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</si>
  <si>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</si>
  <si>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</si>
  <si>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</si>
  <si>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</si>
  <si>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</si>
  <si>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</si>
  <si>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</si>
  <si>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</si>
  <si>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</si>
  <si>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</si>
  <si>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</si>
  <si>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</si>
  <si>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</si>
  <si>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</si>
  <si>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</si>
  <si>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</si>
  <si>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</si>
  <si>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</si>
  <si>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</si>
  <si>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</si>
  <si>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</si>
  <si>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</si>
  <si>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</si>
  <si>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</si>
  <si>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</si>
  <si>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</si>
  <si>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</si>
  <si>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</si>
  <si>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</si>
  <si>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</si>
  <si>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</si>
  <si>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</si>
  <si>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</si>
  <si>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</si>
  <si>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</si>
  <si>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</si>
  <si>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</si>
  <si>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</si>
  <si>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</si>
  <si>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</si>
  <si>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</si>
  <si>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</si>
  <si>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</si>
  <si>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</si>
  <si>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</si>
  <si>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</si>
  <si>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</si>
  <si>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</si>
  <si>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</si>
  <si>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</si>
  <si>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</si>
  <si>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</si>
  <si>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</si>
  <si>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</si>
  <si>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</si>
  <si>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</si>
  <si>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</si>
  <si>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</si>
  <si>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</si>
  <si>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</si>
  <si>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</si>
  <si>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</si>
  <si>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</si>
  <si>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</si>
  <si>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</si>
  <si>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</si>
  <si>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</si>
  <si>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</si>
  <si>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</si>
  <si>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</si>
  <si>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</si>
  <si>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</si>
  <si>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</si>
  <si>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</si>
  <si>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</si>
  <si>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</si>
  <si>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</si>
  <si>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</si>
  <si>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</si>
  <si>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</si>
  <si>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</si>
  <si>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</si>
  <si>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PCM-20251008-00002915</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</si>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</sst>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276.03252083333064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0.16237037036626134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45938.980946759257</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45938.980946759257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45938.980946759257</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45938.980946759257</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45938.980946759257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45938.980946759257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45938.980946759257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45938.980946759257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45938.980946759257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45938.980946759257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45938.980946759257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45938.980946759257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45938.980946759257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45938.980946759257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45938.980946759257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45938.980946759257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45938.980946759257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45938.980946759257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45938.980946759257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45938.980946759257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45938.980946759257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45938.980946759257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45938.980946759257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45938.980946759257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45938.980946759257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45938.980946759257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45938.980946759257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45938.980946759257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45938.980946759257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45938.980946759257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45938.980946759257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45938.980946759257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45938.980946759257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45938.980946759257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45938.980946759257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45938.980946759257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45938.980946759257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45938.980946759257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45938.980946759257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45938.980946759257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45938.980946759257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45938.980946759257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45938.980946759257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45938.980946759257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45938.980946759257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45938.980946759257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45938.980946759257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45938.980946759257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45938.980946759257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45938.980946759257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45938.980946759257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45938.980946759257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45938.980946759257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45938.980946759257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45938.980946759257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45938.980946759257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45938.980946759257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45938.980946759257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45938.980946759257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45938.980946759257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45938.980946759257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45938.980946759257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45938.980946759257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45938.980946759257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45938.980946759257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45938.980946759257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45938.980946759257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45938.980946759257</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45938.980946759257</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45938.980946759257</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45938.980946759257</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45938.980946759257</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45938.980946759257</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132.25386342592537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113.9811087962953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45938.980946759257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45938.980946759257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45938.980946759257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45938.980946759257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45938.980946759257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45938.980946759257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45938.980946759257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45938.980946759257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45938.980946759257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45938.980946759257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45938.980946759257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45938.980946759257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45938.980946759257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45938.980946759257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45938.980946759257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45938.980946759257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45938.980946759257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45938.980946759257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45938.980946759257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45938.980946759257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45938.980946759257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45938.980946759257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45938.980946759257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45938.980946759257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45938.980946759257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45938.980946759257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45938.980946759257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45938.980946759257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45938.980946759257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45938.980946759257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45938.980946759257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45938.980946759257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45938.980946759257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45938.980946759257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45938.980946759257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45938.980946759257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45938.980946759257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45938.980946759257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45938.980946759257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45938.980946759257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45938.980946759257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45938.980946759257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45938.980946759257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45938.980946759257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45938.980946759257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45938.980946759257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45938.980946759257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45938.980946759257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45938.980946759257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45938.980946759257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45938.980946759257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45938.980946759257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45938.980946759257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45938.980946759257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45938.980946759257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45938.980946759257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45938.980946759257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45938.980946759257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45938.980946759257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45938.980946759257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45938.980946759257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45938.980946759257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45938.980946759257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45938.980946759257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45938.980946759257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45938.980946759257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45938.980946759257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45938.980946759257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45938.980946759257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45938.980946759257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45938.980946759257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45938.980946759257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45938.980946759257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45938.980946759257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45938.980946759257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45938.980946759257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45938.980946759257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45938.980946759257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45938.980946759257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45938.980946759257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45938.980946759257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45938.980946759257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45938.980946759257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45938.980946759257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45938.980946759257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45938.980946759257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45938.980946759257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45938.980946759257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45938.980946759257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45938.980946759257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45938.980946759257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45938.980946759257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45938.980946759257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45938.980946759257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45938.980946759257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45938.980946759257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45938.980946759257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45938.980946759257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45938.980946759257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45938.980946759257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45938.980946759257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45938.980946759257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45938.980946759257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45938.980946759257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45938.980946759257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45938.980946759257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45938.980946759257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45938.980946759257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45938.980946759257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45938.980946759257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45938.980946759257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45938.980946759257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45938.980946759257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45938.980946759257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45938.980946759257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45938.980946759257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45938.980946759257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45938.980946759257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45938.980946759257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45938.980946759257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45938.980946759257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45938.980946759257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45938.980946759257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45938.980946759257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45938.980946759257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45938.980946759257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45938.980946759257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45938.980946759257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45938.980946759257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45938.980946759257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45938.980946759257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45938.980946759257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45938.980946759257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45938.980946759257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45938.980946759257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45938.980946759257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45938.980946759257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45938.980946759257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45938.980946759257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45938.980946759257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45938.980946759257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45938.980946759257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45938.980946759257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45938.980946759257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45938.980946759257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45938.980946759257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45938.980946759257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45938.980946759257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45938.980946759257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45938.980946759257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45938.980946759257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45938.980946759257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45938.980946759257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45938.980946759257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45938.980946759257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45938.980946759257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45938.980946759257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45938.980946759257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45938.980946759257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45938.980946759257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45938.980946759257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45938.980946759257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45938.980946759257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45938.980946759257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45938.980946759257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45938.980946759257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45938.980946759257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45938.980946759257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45938.980946759257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45938.980946759257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45938.980946759257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45938.980946759257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45938.980946759257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45938.980946759257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45938.980946759257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45938.980946759257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45938.980946759257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45938.980946759257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45938.980946759257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45938.980946759257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45938.980946759257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45938.980946759257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45938.980946759257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45938.980946759257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45938.980946759257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45938.980946759257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45938.980946759257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45938.980946759257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45938.980946759257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45938.980946759257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45938.980946759257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45938.980946759257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45938.980946759257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45938.980946759257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45938.980946759257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45938.980946759257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45938.980946759257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45938.980946759257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45938.980946759257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45938.980946759257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45938.980946759257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45938.980946759257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45938.980946759257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45938.980946759257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45938.980946759257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45938.980946759257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45938.980946759257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45938.980946759257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45938.980946759257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45938.980946759257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45938.980946759257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45938.980946759257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45938.980946759257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45938.980946759257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45938.980946759257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45938.980946759257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45938.980946759257</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45938.980946759257</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45938.980946759257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45938.980946759257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45938.980946759257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45938.980946759257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45938.980946759257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45938.980946759257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45938.980946759257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45938.980946759257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45938.980946759257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45938.980946759257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45938.980946759257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45938.980946759257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45938.980946759257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45938.980946759257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45938.980946759257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45938.980946759257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45938.980946759257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45938.980946759257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45938.980946759257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45938.980946759257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45938.980946759257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45938.980946759257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45938.980946759257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45938.980946759257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45938.980946759257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45938.980946759257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45938.980946759257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45938.980946759257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45938.980946759257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45938.980946759257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45938.980946759257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45938.980946759257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45938.980946759257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45938.980946759257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45938.980946759257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45938.980946759257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45938.980946759257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45938.980946759257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45938.980946759257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45938.980946759257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45938.980946759257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45938.980946759257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45938.980946759257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45938.980946759257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45938.980946759257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45938.980946759257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45938.980946759257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45938.980946759257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45938.980946759257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45938.980946759257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45938.980946759257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45938.980946759257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45938.980946759257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45938.980946759257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45938.980946759257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45938.980946759257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45938.980946759257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45938.980946759257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45938.980946759257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45938.980946759257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45938.980946759257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45938.980946759257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45938.980946759257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45938.980946759257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45938.980946759257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45938.980946759257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45938.980946759257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45938.980946759257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45938.980946759257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45938.980946759257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45938.980946759257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45938.980946759257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45938.980946759257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45938.980946759257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45938.980946759257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45938.980946759257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45938.980946759257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45938.980946759257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45938.980946759257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45938.980946759257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45938.980946759257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45938.980946759257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45938.980946759257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45938.980946759257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45938.980946759257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45938.980946759257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45938.980946759257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45938.980946759257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45938.980946759257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45938.980946759257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45938.980946759257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45938.980946759257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45938.980946759257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45938.980946759257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45938.980946759257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45938.980946759257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45938.980946759257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45938.980946759257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45938.980946759257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45938.980946759257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45938.980946759257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45938.980946759257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45938.980946759257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45938.980946759257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45938.980946759257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45938.980946759257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45938.980946759257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45938.980946759257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45938.980946759257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45938.980946759257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45938.980946759257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45938.980946759257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45938.980946759257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45938.980946759257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45938.980946759257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45938.980946759257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45938.980946759257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45938.980946759257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45938.980946759257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45938.980946759257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45938.980946759257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45938.980946759257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45938.980946759257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45938.980946759257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45938.980946759257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45938.980946759257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45938.980946759257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45938.980946759257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45938.980946759257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45938.980946759257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45938.980946759257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45938.980946759257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45938.980946759257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45938.980946759257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45938.980946759257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45938.980946759257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45938.980946759257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45938.980946759257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45938.980946759257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45938.980946759257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45938.980946759257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45938.980946759257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45938.980946759257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45938.980946759257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45938.980946759257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45938.980946759257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45938.980946759257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45938.980946759257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45938.980946759257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45938.980946759257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45938.980946759257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45938.980946759257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45938.980946759257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45938.980946759257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45938.980946759257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45938.980946759257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45938.980946759257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45938.980946759257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45938.980946759257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45938.980946759257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45938.980946759257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45938.980946759257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45938.980946759257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45938.980946759257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45938.980946759257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45938.980946759257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45938.980946759257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45938.980946759257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45938.980946759257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45938.980946759257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45938.980946759257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45938.980946759257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45938.980946759257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45938.980946759257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45938.980946759257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45938.980946759257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45938.980946759257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45938.980946759257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45938.980946759257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45938.980946759257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45938.980946759257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45938.980946759257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45938.980946759257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45938.980946759257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45938.980946759257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45938.980946759257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45938.980946759257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45938.980946759257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45938.980946759257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45938.980946759257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45938.980946759257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45938.980946759257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45938.980946759257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45938.980946759257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45938.980946759257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45938.980946759257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45938.980946759257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45938.980946759257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45938.980946759257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45938.980946759257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45938.980946759257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45938.980946759257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45938.980946759257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45938.980946759257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45938.980946759257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45938.980946759257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45938.980946759257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45938.980946759257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45938.980946759257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45938.980946759257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45938.980946759257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45938.980946759257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45938.980946759257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45938.980946759257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45938.980946759257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45938.980946759257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45938.980946759257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45938.980946759257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45938.980946759257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45938.980946759257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45938.980946759257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45938.980946759257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45938.980946759257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45938.980946759257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45938.980946759257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45938.980946759257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45938.980946759257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45938.980946759257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45938.980946759257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45938.980946759257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45938.980946759257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45938.980946759257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45938.980946759257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45938.980946759257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45938.980946759257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45938.980946759257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45938.980946759257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45938.980946759257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45938.980946759257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45938.980946759257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45938.980946759257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45938.980946759257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45938.980946759257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45938.980946759257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45938.980946759257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45938.980946759257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45938.980946759257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45938.980946759257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45938.980946759257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45938.980946759257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45938.980946759257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45938.980946759257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45938.980946759257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45938.980946759257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45938.980946759257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45938.980946759257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45938.980946759257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45938.980946759257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45938.980946759257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45938.980946759257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45938.980946759257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45938.980946759257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45938.980946759257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45938.980946759257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45938.980946759257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45938.980946759257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45938.980946759257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45938.980946759257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45938.980946759257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45938.980946759257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45938.980946759257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45938.980946759257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45938.980946759257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45938.980946759257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45938.980946759257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45938.980946759257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45938.980946759257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45938.980946759257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45938.980946759257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45938.980946759257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45938.980946759257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45938.980946759257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45938.980946759257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45938.980946759257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45938.980946759257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45938.980946759257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45938.980946759257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45938.980946759257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45938.980946759257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45938.980946759257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45938.980946759257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45938.980946759257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45938.980946759257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45938.980946759257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45938.980946759257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45938.980946759257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45938.980946759257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45938.980946759257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45938.980946759257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45938.980946759257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45938.980946759257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45938.980946759257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45938.980946759257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45938.980946759257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45938.980946759257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45938.980946759257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45938.980946759257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45938.980946759257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45938.980946759257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45938.980946759257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45938.980946759257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45938.980946759257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45938.980946759257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45938.980946759257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45938.980946759257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45938.980946759257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45938.980946759257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45938.980946759257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45938.980946759257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45938.980946759257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45938.980946759257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45938.980946759257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45938.980946759257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45938.980946759257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45938.980946759257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45938.980946759257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45938.980946759257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45938.980946759257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45938.980946759257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45938.980946759257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45938.980946759257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45938.980946759257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45938.980946759257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45938.980946759257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45938.980946759257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45938.980946759257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45938.980946759257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45938.980946759257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45938.980946759257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45938.980946759257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45938.980946759257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45938.980946759257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45938.980946759257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45938.980946759257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45938.980946759257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45938.980946759257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45938.980946759257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45938.980946759257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45938.980946759257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45938.980946759257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45938.980946759257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45938.980946759257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45938.980946759257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45938.980946759257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45938.980946759257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45938.980946759257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45938.980946759257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45938.980946759257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45938.980946759257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45938.980946759257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45938.980946759257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45938.980946759257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45938.980946759257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45938.980946759257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45938.980946759257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45938.980946759257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45938.980946759257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45938.980946759257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45938.980946759257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45938.980946759257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45938.980946759257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45938.980946759257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45938.980946759257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45938.980946759257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45938.980946759257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45938.980946759257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45938.980946759257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45938.980946759257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45938.980946759257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45938.980946759257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45938.980946759257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45938.980946759257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45938.980946759257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45938.980946759257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45938.980946759257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45938.980946759257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45938.980946759257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45938.980946759257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45938.980946759257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45938.980946759257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45938.980946759257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45938.980946759257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45938.980946759257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45938.980946759257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45938.980946759257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45938.980946759257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45938.980946759257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45938.980946759257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45938.980946759257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45938.980946759257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45938.980946759257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45938.980946759257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45938.980946759257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45938.980946759257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45938.980946759257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45938.980946759257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45938.980946759257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45938.980946759257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45938.980946759257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45938.980946759257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45938.980946759257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45938.980946759257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45938.980946759257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45938.980946759257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45938.980946759257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45938.980946759257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45938.980946759257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45938.980946759257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45938.980946759257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45938.980946759257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45938.980946759257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45938.980946759257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45938.980946759257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45938.980946759257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45938.980946759257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45938.980946759257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45938.980946759257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45938.980946759257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45938.980946759257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45938.980946759257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45938.980946759257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45938.980946759257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45938.980946759257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45938.980946759257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45938.980946759257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45938.980946759257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45938.980946759257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45938.980946759257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45938.980946759257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45938.980946759257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45938.980946759257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45938.980946759257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45938.980946759257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45938.980946759257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45938.980946759257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45938.980946759257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45938.980946759257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45938.980946759257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45938.980946759257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45938.980946759257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45938.980946759257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45938.980946759257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45938.980946759257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45938.980946759257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45938.980946759257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45938.980946759257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45938.980946759257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45938.980946759257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45938.980946759257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45938.980946759257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45938.980946759257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45938.980946759257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45938.980946759257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45938.980946759257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45938.980946759257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45938.980946759257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45938.980946759257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45938.980946759257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45938.980946759257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45938.980946759257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45938.980946759257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45938.980946759257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45938.980946759257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45938.980946759257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45938.980946759257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45938.980946759257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45938.980946759257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45938.980946759257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45938.980946759257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45938.980946759257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45938.980946759257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45938.980946759257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45938.980946759257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45938.980946759257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45938.980946759257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45938.980946759257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45938.980946759257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45938.980946759257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45938.980946759257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45938.980946759257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45938.980946759257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45938.980946759257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45938.980946759257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45938.980946759257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45938.980946759257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45938.980946759257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45938.980946759257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45938.980946759257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45938.980946759257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45938.980946759257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45938.980946759257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45938.980946759257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45938.980946759257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45938.980946759257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45938.980946759257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45938.980946759257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45938.980946759257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45938.980946759257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45938.980946759257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45938.980946759257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45938.980946759257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45938.980946759257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45938.980946759257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45938.980946759257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45938.980946759257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45938.980946759257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45938.980946759257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45938.980946759257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45938.980946759257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45938.980946759257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45938.980946759257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45938.980946759257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45938.980946759257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45938.980946759257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45938.980946759257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45938.980946759257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45938.980946759257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45938.980946759257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45938.980946759257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45938.980946759257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45938.980946759257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45938.980946759257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45938.980946759257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45938.980946759257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45938.980946759257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45938.980946759257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45938.980946759257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45938.980946759257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45938.980946759257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45938.980946759257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45938.980946759257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45938.980946759257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45938.980946759257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45938.980946759257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45938.980946759257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45938.980946759257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45938.980946759257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45938.980946759257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45938.980946759257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45938.980946759257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45938.980946759257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45938.980946759257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45938.980946759257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45938.980946759257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45938.980946759257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45938.980946759257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45938.980946759257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45938.980946759257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45938.980946759257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45938.980946759257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45938.980946759257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45938.980946759257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45938.980946759257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45938.980946759257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45938.980946759257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45938.980946759257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45938.980946759257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45938.980946759257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45938.980946759257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45938.980946759257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45938.980946759257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45938.980946759257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45938.980946759257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45938.980946759257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45938.980946759257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45938.980946759257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45938.980946759257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45938.980946759257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45938.980946759257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45938.980946759257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45938.980946759257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45938.980946759257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45938.980946759257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45938.980946759257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45938.980946759257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45938.980946759257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45938.980946759257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45938.980946759257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45938.980946759257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45938.980946759257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45938.980946759257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45938.980946759257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45938.980946759257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45938.980946759257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45938.980946759257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45938.980946759257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45938.980946759257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45938.980946759257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45938.980946759257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45938.980946759257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45938.980946759257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45938.980946759257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45938.980946759257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45938.980946759257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45938.980946759257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45938.980946759257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45938.980946759257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45938.980946759257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45938.980946759257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45938.980946759257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45938.980946759257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45938.980946759257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45938.980946759257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45938.980946759257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45938.980946759257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45938.980946759257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45938.980946759257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45938.980946759257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45938.980946759257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45938.980946759257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45938.980946759257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45938.980946759257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45938.980946759257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45938.980946759257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45938.980946759257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45938.980946759257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45938.980946759257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45938.980946759257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45938.980946759257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45938.980946759257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45938.980946759257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45938.980946759257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45938.980946759257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45938.980946759257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45938.980946759257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45938.980946759257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45938.980946759257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45938.980946759257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45938.980946759257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45938.980946759257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45938.980946759257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45938.980946759257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45938.980946759257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45938.980946759257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45938.980946759257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45938.980946759257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45938.980946759257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45938.980946759257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45938.980946759257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45938.980946759257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45938.980946759257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45938.980946759257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45938.980946759257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45938.980946759257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45938.980946759257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45938.980946759257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45938.980946759257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45938.980946759257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45938.980946759257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45938.980946759257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45938.980946759257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45938.980946759257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45938.980946759257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45938.980946759257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45938.980946759257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45938.980946759257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45938.980946759257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45938.980946759257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45938.980946759257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45938.980946759257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45938.980946759257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45938.980946759257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45938.980946759257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45938.980946759257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45938.980946759257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45938.980946759257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45938.980946759257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45938.980946759257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45938.980946759257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45938.980946759257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45938.980946759257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45938.980946759257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45938.980946759257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45938.980946759257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45938.980946759257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45938.980946759257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45938.980946759257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45938.980946759257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45938.980946759257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45938.980946759257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45938.980946759257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45938.980946759257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45938.980946759257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45938.980946759257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45938.980946759257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45938.980946759257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45938.980946759257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45938.980946759257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45938.980946759257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45938.980946759257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45938.980946759257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45938.980946759257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45938.980946759257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45938.980946759257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45938.980946759257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45938.980946759257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45938.980946759257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45938.980946759257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45938.980946759257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45938.980946759257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45938.980946759257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45938.980946759257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45938.980946759257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45938.980946759257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45938.980946759257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45938.980946759257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45938.980946759257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45938.980946759257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45938.980946759257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45938.980946759257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45938.980946759257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45938.980946759257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45938.980946759257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45938.980946759257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45938.980946759257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45938.980946759257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45938.980946759257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45938.980946759257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45938.980946759257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45938.980946759257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45938.980946759257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45938.980946759257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45938.980946759257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45938.980946759257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45938.980946759257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45938.980946759257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45938.980946759257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45938.980946759257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45938.980946759257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45938.980946759257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45938.980946759257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45938.980946759257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45938.980946759257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45938.980946759257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45938.980946759257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45938.980946759257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45938.980946759257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45938.980946759257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45938.980946759257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45938.980946759257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45938.980946759257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45938.980946759257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45938.980946759257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45938.980946759257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45938.980946759257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45938.980946759257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45938.980946759257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45938.980946759257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45938.980946759257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45938.980946759257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45938.980946759257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45938.980946759257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45938.980946759257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45938.980946759257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45938.980946759257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45938.980946759257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45938.980946759257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45938.980946759257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45938.980946759257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45938.980946759257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45938.980946759257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45938.980946759257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45938.980946759257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45938.980946759257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45938.980946759257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45938.980946759257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45938.980946759257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45938.980946759257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45938.980946759257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45938.980946759257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45938.980946759257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45938.980946759257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45938.980946759257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45938.980946759257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45938.980946759257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45938.980946759257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45938.980946759257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45938.980946759257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45938.980946759257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45938.980946759257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45938.980946759257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45938.980946759257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45938.980946759257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45938.980946759257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45938.980946759257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45938.980946759257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45938.980946759257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45938.980946759257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45938.980946759257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45938.980946759257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45938.980946759257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45938.980946759257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45938.980946759257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45938.980946759257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45938.980946759257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45938.980946759257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45938.980946759257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45938.980946759257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45938.980946759257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45938.980946759257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45938.980946759257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45938.980946759257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45938.980946759257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45938.980946759257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45938.980946759257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45938.980946759257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45938.980946759257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45938.980946759257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45938.980946759257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45938.980946759257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45938.980946759257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45938.980946759257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45938.980946759257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45938.980946759257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45938.980946759257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45938.980946759257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45938.980946759257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45938.980946759257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45938.980946759257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45938.980946759257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45938.980946759257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45938.980946759257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45938.980946759257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45938.980946759257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45938.980946759257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45938.980946759257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45938.980946759257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45938.980946759257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45938.980946759257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45938.980946759257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45938.980946759257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45938.980946759257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45938.980946759257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45938.980946759257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45938.980946759257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45938.980946759257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45938.980946759257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45938.980946759257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45938.980946759257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45938.980946759257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45938.980946759257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45938.980946759257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45938.980946759257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45938.980946759257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45938.980946759257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45938.980946759257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45938.980946759257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45938.980946759257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45938.980946759257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45938.980946759257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45938.980946759257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45938.980946759257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45938.980946759257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45938.980946759257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45938.980946759257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45938.980946759257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45938.980946759257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45938.980946759257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45938.980946759257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45938.980946759257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45938.980946759257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45938.980946759257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45938.980946759257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45938.980946759257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45938.980946759257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45938.980946759257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45938.980946759257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45938.980946759257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45938.980946759257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45938.980946759257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45938.980946759257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45938.980946759257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45938.980946759257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45938.980946759257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45938.980946759257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45938.980946759257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45938.980946759257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45938.980946759257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45938.980946759257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45938.980946759257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45938.980946759257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45938.980946759257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45938.980946759257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45938.980946759257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45938.980946759257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45938.980946759257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45938.980946759257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45938.980946759257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45938.980946759257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45938.980946759257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45938.980946759257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45938.980946759257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45938.980946759257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45938.980946759257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45938.980946759257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45938.980946759257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45938.980946759257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45938.980946759257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45938.980946759257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45938.980946759257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45938.980946759257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45938.980946759257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45938.980946759257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45938.980946759257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45938.980946759257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45938.980946759257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45938.980946759257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45938.980946759257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45938.980946759257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45938.980946759257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45938.980946759257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45938.980946759257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45938.980946759257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45938.980946759257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45938.980946759257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45938.980946759257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45938.980946759257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45938.980946759257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45938.980946759257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45938.980946759257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45938.980946759257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45938.980946759257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45938.980946759257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45938.980946759257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45938.980946759257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45938.980946759257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45938.980946759257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45938.980946759257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45938.980946759257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45938.980946759257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45938.980946759257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45938.980946759257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45938.980946759257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45938.980946759257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45938.980946759257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45938.980946759257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45938.980946759257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45938.980946759257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45938.980946759257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45938.980946759257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45938.980946759257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45938.980946759257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45938.980946759257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45938.980946759257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45938.980946759257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45938.980946759257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45938.980946759257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45938.980946759257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45938.980946759257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45938.980946759257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45938.980946759257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45938.980946759257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45938.980946759257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45938.980946759257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45938.980946759257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45938.980946759257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45938.980946759257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45938.980946759257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45938.980946759257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45938.980946759257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45938.980946759257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45938.980946759257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45938.980946759257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45938.980946759257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45938.980946759257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45938.980946759257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45938.980946759257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45938.980946759257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45938.980946759257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45938.980946759257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45938.980946759257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45938.980946759257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45938.980946759257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45938.980946759257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45938.980946759257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45938.980946759257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45938.980946759257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45938.980946759257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45938.980946759257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45938.980946759257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45938.980946759257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45938.980946759257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45938.980946759257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45938.980946759257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45938.980946759257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45938.980946759257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45938.980946759257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45938.980946759257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45938.980946759257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45938.980946759257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45938.980946759257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45938.980946759257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45938.980946759257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45938.980946759257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45938.980946759257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45938.980946759257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45938.980946759257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45938.980946759257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45938.980946759257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45938.980946759257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45938.980946759257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45938.980946759257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45938.980946759257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45938.980946759257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45938.980946759257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45938.980946759257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45938.980946759257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45938.980946759257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45938.980946759257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45938.980946759257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45938.980946759257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45938.980946759257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45938.980946759257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45938.980946759257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45938.980946759257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45938.980946759257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45938.980946759257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45938.980946759257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45938.980946759257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45938.980946759257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45938.980946759257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45938.980946759257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45938.980946759257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45938.980946759257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45938.980946759257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45938.980946759257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45938.980946759257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45938.980946759257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45938.980946759257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45938.980946759257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45938.980946759257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45938.980946759257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45938.980946759257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45938.980946759257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45938.980946759257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45938.980946759257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45938.980946759257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45938.980946759257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45938.980946759257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45938.980946759257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45938.980946759257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45938.980946759257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45938.980946759257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45938.980946759257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45938.980946759257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45938.980946759257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45938.980946759257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45938.980946759257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45938.980946759257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45938.980946759257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45938.980946759257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45938.980946759257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45938.980946759257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45938.980946759257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45938.980946759257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45938.980946759257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45938.980946759257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45938.980946759257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45938.980946759257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45938.980946759257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45938.980946759257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45938.980946759257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45938.980946759257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45938.980946759257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45938.980946759257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45938.980946759257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45938.980946759257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45938.980946759257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45938.980946759257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45938.980946759257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45938.980946759257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45938.980946759257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45938.980946759257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45938.980946759257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45938.980946759257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45938.980946759257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45938.980946759257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45938.980946759257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45938.980946759257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45938.980946759257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45938.980946759257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45938.980946759257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45938.980946759257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45938.980946759257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45938.980946759257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45938.980946759257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45938.980946759257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45938.980946759257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45938.980946759257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45938.980946759257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45938.980946759257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45938.980946759257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45938.980946759257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45938.980946759257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45938.980946759257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45938.980946759257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45938.980946759257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45938.980946759257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45938.980946759257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45938.980946759257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45938.980946759257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45938.980946759257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45938.980946759257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45938.980946759257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45938.980946759257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45938.980946759257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45938.980946759257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45938.980946759257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45938.980946759257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45938.980946759257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45938.980946759257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45938.980946759257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45938.980946759257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45938.980946759257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45938.980946759257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45938.980946759257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45938.980946759257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45938.980946759257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45938.980946759257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45938.980946759257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45938.980946759257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45938.980946759257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45938.980946759257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45938.980946759257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45938.980946759257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45938.980946759257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45938.980946759257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45938.980946759257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45938.980946759257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45938.980946759257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45938.980946759257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45938.980946759257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45938.980946759257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45938.980946759257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45938.980946759257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45938.980946759257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45938.980946759257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45938.980946759257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45938.980946759257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45938.980946759257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45938.980946759257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45938.980946759257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45938.980946759257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45938.980946759257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45938.980946759257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45938.980946759257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45938.980946759257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45938.980946759257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45938.980946759257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45938.980946759257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45938.980946759257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45938.980946759257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45938.980946759257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45938.980946759257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45938.980946759257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45938.980946759257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45938.980946759257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45938.980946759257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45938.980946759257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45938.980946759257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45938.980946759257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45938.980946759257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45938.980946759257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45938.980946759257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45938.980946759257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45938.980946759257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45938.980946759257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45938.980946759257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45938.980946759257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45938.980946759257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45938.980946759257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45938.980946759257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45938.980946759257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45938.980946759257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45938.980946759257</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235.50022916666057</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45938.980946759257</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45938.980946759257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45938.980946759257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45938.980946759257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45938.980946759257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45938.980946759257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45938.980946759257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45938.980946759257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45938.980946759257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45938.980946759257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45938.980946759257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45938.980946759257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45938.980946759257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45938.980946759257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45938.980946759257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45938.980946759257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45938.980946759257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45938.980946759257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45938.980946759257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45938.980946759257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45938.980946759257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45938.980946759257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45938.980946759257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45938.980946759257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45938.980946759257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45938.980946759257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45938.980946759257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45938.980946759257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45938.980946759257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45938.980946759257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45938.980946759257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45938.980946759257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45938.980946759257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45938.980946759257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45938.980946759257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45938.980946759257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45938.980946759257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45938.980946759257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45938.980946759257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45938.980946759257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45938.980946759257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45938.980946759257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45938.980946759257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45938.980946759257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45938.980946759257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45938.980946759257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45938.980946759257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45938.980946759257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45938.980946759257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45938.980946759257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45938.980946759257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45938.980946759257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45938.980946759257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45938.980946759257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45938.980946759257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45938.980946759257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45938.980946759257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45938.980946759257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45938.980946759257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45938.980946759257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45938.980946759257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45938.980946759257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45938.980946759257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45938.980946759257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45938.980946759257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45938.980946759257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45938.980946759257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45938.980946759257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45938.980946759257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45938.980946759257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45938.980946759257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45938.980946759257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45938.980946759257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45938.980946759257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45938.980946759257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45938.980946759257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45938.980946759257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45938.980946759257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45938.980946759257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45938.980946759257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45938.980946759257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45938.980946759257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45938.980946759257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45938.980946759257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45938.980946759257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45938.980946759257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45938.980946759257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45938.980946759257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45938.980946759257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45938.980946759257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45938.980946759257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45938.980946759257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45938.980946759257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45938.980946759257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45938.980946759257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45938.980946759257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45938.980946759257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45938.980946759257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45938.980946759257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45938.980946759257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45938.980946759257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45938.980946759257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45938.980946759257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45938.980946759257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45938.980946759257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45938.980946759257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45938.980946759257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45938.980946759257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45938.980946759257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45938.980946759257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45938.980946759257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45938.980946759257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45938.980946759257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45938.980946759257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45938.980946759257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45938.980946759257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45938.980946759257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45938.980946759257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45938.980946759257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45938.980946759257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45938.980946759257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45938.980946759257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45938.980946759257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45938.980946759257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45938.980946759257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45938.980946759257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45938.980946759257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45938.980946759257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45938.980946759257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45938.980946759257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45938.980946759257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45938.980946759257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45938.980946759257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45938.980946759257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45938.980946759257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45938.980946759257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45938.980946759257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45938.980946759257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45938.980946759257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45938.980946759257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45938.980946759257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45938.980946759257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45938.980946759257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45938.980946759257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45938.980946759257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45938.980946759257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45938.980946759257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45938.980946759257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45938.980946759257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45938.980946759257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45938.980946759257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45938.980946759257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45938.980946759257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45938.980946759257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45938.980946759257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45938.980946759257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45938.980946759257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45938.980946759257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45938.980946759257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45938.980946759257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45938.980946759257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45938.980946759257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45938.980946759257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45938.980946759257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45938.980946759257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45938.980946759257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45938.980946759257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45938.980946759257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45938.980946759257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45938.980946759257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45938.980946759257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45938.980946759257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45938.980946759257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45938.980946759257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45938.980946759257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45938.980946759257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45938.980946759257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45938.980946759257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45938.980946759257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45938.980946759257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45938.980946759257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45938.980946759257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45938.980946759257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45938.980946759257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45938.980946759257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45938.980946759257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45938.980946759257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45938.980946759257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45938.980946759257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45938.980946759257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45938.980946759257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45938.980946759257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45938.980946759257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45938.980946759257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45938.980946759257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45938.980946759257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45938.980946759257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45938.980946759257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45938.980946759257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45938.980946759257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45938.980946759257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45938.980946759257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45938.980946759257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45938.980946759257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45938.980946759257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45938.980946759257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45938.980946759257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45938.980946759257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45938.980946759257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45938.980946759257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45938.980946759257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45938.980946759257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45938.980946759257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45938.980946759257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45938.980946759257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45938.980946759257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45938.980946759257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45938.980946759257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45938.980946759257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45938.980946759257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45938.980946759257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45938.980946759257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45938.980946759257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45938.980946759257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45938.980946759257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45938.980946759257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45938.980946759257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45938.980946759257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45938.980946759257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45938.980946759257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45938.980946759257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45938.980946759257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45938.980946759257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45938.980946759257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45938.980946759257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45938.980946759257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45938.980946759257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45938.980946759257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45938.980946759257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45938.980946759257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45938.980946759257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45938.980946759257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45938.980946759257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45938.980946759257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45938.980946759257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45938.980946759257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45938.980946759257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45938.980946759257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45938.980946759257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45938.980946759257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45938.980946759257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45938.980946759257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45938.980946759257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45938.980946759257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45938.980946759257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45938.980946759257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45938.980946759257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45938.980946759257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45938.980946759257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45938.980946759257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45938.980946759257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45938.980946759257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45938.980946759257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45938.980946759257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45938.980946759257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45938.980946759257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45938.980946759257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45938.980946759257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45938.980946759257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45938.980946759257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45938.980946759257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45938.980946759257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45938.980946759257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45938.980946759257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45938.980946759257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45938.980946759257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45938.980946759257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45938.980946759257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45938.980946759257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45938.980946759257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45938.980946759257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45938.980946759257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45938.980946759257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45938.980946759257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45938.980946759257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45938.980946759257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45938.980946759257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45938.980946759257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45938.980946759257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45938.980946759257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45938.980946759257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45938.980946759257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45938.980946759257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45938.980946759257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45938.980946759257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45938.980946759257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45938.980946759257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45938.980946759257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45938.980946759257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45938.980946759257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45938.980946759257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45938.980946759257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45938.980946759257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45938.980946759257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45938.980946759257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45938.980946759257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45938.980946759257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45938.980946759257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45938.980946759257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45938.980946759257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45938.980946759257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45938.980946759257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45938.980946759257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45938.980946759257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45938.980946759257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45938.980946759257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45938.980946759257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45938.980946759257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45938.980946759257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45938.980946759257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45938.980946759257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45938.980946759257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45938.980946759257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45938.980946759257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45938.980946759257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45938.980946759257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45938.980946759257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45938.980946759257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45938.980946759257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45938.980946759257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45938.980946759257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45938.980946759257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45938.980946759257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45938.980946759257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45938.980946759257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45938.980946759257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45938.980946759257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45938.980946759257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45938.980946759257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45938.980946759257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45938.980946759257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45938.980946759257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45938.980946759257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45938.980946759257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45938.980946759257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45938.980946759257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45938.980946759257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45938.980946759257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45938.980946759257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45938.980946759257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45938.980946759257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45938.980946759257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45938.980946759257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45938.980946759257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45938.980946759257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45938.980946759257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45938.980946759257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45938.980946759257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45938.980946759257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45938.980946759257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45938.980946759257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45938.980946759257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45938.980946759257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45938.980946759257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45938.980946759257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45938.980946759257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45938.980946759257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45938.980946759257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45938.980946759257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45938.980946759257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45938.980946759257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45938.980946759257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45938.980946759257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45938.980946759257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45938.980946759257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45938.980946759257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45938.980946759257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45938.980946759257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45938.980946759257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45938.980946759257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45938.980946759257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45938.980946759257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45938.980946759257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45938.980946759257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45938.980946759257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45938.980946759257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45938.980946759257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45938.980946759257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45938.980946759257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45938.980946759257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45938.980946759257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45938.980946759257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45938.980946759257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45938.980946759257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45938.980946759257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45938.980946759257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45938.980946759257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45938.980946759257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45938.980946759257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45938.980946759257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45938.980946759257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45938.980946759257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45938.980946759257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45938.980946759257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45938.980946759257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45938.980946759257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45938.980946759257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45938.980946759257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45938.980946759257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45938.980946759257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45938.980946759257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45938.980946759257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45938.980946759257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45938.980946759257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45938.980946759257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45938.980946759257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45938.980946759257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45938.980946759257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45938.980946759257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45938.980946759257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45938.980946759257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45938.980946759257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45938.980946759257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45938.980946759257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45938.980946759257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45938.980946759257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45938.980946759257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45938.980946759257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45938.980946759257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45938.980946759257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45938.980946759257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45938.980946759257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45938.980946759257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45938.980946759257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45938.980946759257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45938.980946759257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45938.980946759257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45938.980946759257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45938.980946759257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45938.980946759257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45938.980946759257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45938.980946759257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45938.980946759257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45938.980946759257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45938.980946759257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45938.980946759257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45938.980946759257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45938.980946759257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45938.980946759257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45938.980946759257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45938.980946759257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45938.980946759257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45938.980946759257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45938.980946759257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45938.980946759257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45938.980946759257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45938.980946759257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45938.980946759257</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45938.980946759257</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5">
        <f ca="1">IFERROR(NOW()-F2,"")</f>
        <v>47.148886574068456</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5">
        <f ca="1">IFERROR(NOW()-F3,"")</f>
        <v>12.792069444440131</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5">
        <f ca="1">IFERROR(NOW()-F4,"")</f>
        <v>45938.980946759257</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45938.980946759257</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45938.980946759257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45938.980946759257</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45938.980946759257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45938.980946759257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45938.980946759257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45938.980946759257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45938.980946759257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45938.980946759257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45938.980946759257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45938.980946759257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45938.980946759257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45938.980946759257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45938.980946759257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45938.980946759257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45938.980946759257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45938.980946759257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45938.980946759257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45938.980946759257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45938.980946759257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45938.980946759257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45938.980946759257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45938.980946759257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45938.980946759257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45938.980946759257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45938.980946759257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45938.980946759257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45938.980946759257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45938.980946759257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45938.980946759257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45938.980946759257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45938.980946759257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45938.980946759257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45938.980946759257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45938.980946759257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45938.980946759257</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45938.980946759257</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45938.980946759257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45938.980946759257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45938.980946759257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45938.980946759257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45938.980946759257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45938.980946759257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45938.980946759257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45938.980946759257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45938.980946759257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45938.980946759257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45938.980946759257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45938.980946759257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45938.980946759257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45938.980946759257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45938.980946759257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45938.980946759257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45938.980946759257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45938.980946759257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45938.980946759257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45938.980946759257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45938.980946759257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45938.980946759257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45938.980946759257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45938.980946759257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45938.980946759257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45938.980946759257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45938.980946759257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45938.980946759257</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45938.980946759257</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45938.980946759257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45938.980946759257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45938.980946759257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45938.980946759257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45938.980946759257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45938.980946759257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45938.980946759257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45938.980946759257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45938.980946759257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45938.980946759257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45938.980946759257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45938.980946759257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45938.980946759257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45938.980946759257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45938.980946759257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45938.980946759257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45938.980946759257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45938.980946759257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45938.980946759257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45938.980946759257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45938.980946759257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45938.980946759257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45938.980946759257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45938.980946759257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45938.980946759257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45938.980946759257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45938.980946759257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45938.980946759257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45938.980946759257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45938.980946759257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45938.980946759257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45938.980946759257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45938.980946759257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45938.980946759257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45938.980946759257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45938.980946759257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45938.980946759257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45938.980946759257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45938.980946759257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45938.980946759257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45938.980946759257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45938.980946759257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45938.980946759257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45938.980946759257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45938.980946759257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45938.980946759257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45938.980946759257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45938.980946759257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45938.980946759257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45938.980946759257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45938.980946759257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45938.980946759257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45938.980946759257</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45938.980946759257</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12.208099537034286</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45938.980946759257</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5.0999745370354503</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4.0387013888830552</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45938.980946759257</v>
      </c>
      <c r="H6" s="155">
        <v>45937.667847222219</v>
      </c>
      <c r="I6" s="150" t="str">
        <f>IFERROR(VLOOKUP(D6,DB!A:F,6,0),"")</f>
        <v>SCECO</v>
      </c>
      <c r="J6" s="150" t="str">
        <f>IFERROR(VLOOKUP(D6,DB!A:G,7,0),"")</f>
        <v>Weak</v>
      </c>
      <c r="K6" s="156" t="s">
        <v>39066</v>
      </c>
      <c r="L6" s="150" t="str">
        <f>IFERROR(VLOOKUP(D6,DB!A:I,9,0),"")</f>
        <v>Latis</v>
      </c>
    </row>
    <row r="7" spans="1:16383" ht="31.5" customHeight="1">
      <c r="A7" s="162" t="s">
        <v>39067</v>
      </c>
      <c r="B7" s="162" t="str">
        <f>IFERROR(VLOOKUP(D7,DB!A:K,11,0),"")</f>
        <v>R6</v>
      </c>
      <c r="C7" s="162">
        <v>1</v>
      </c>
      <c r="D7" s="162" t="s">
        <v>35677</v>
      </c>
      <c r="E7" s="162" t="s">
        <v>38964</v>
      </c>
      <c r="F7" s="167">
        <v>45938.953182870369</v>
      </c>
      <c r="G7" s="152">
        <f ca="1">IFERROR(NOW()-F7,"-")</f>
        <v>2.7763888887420762E-2</v>
      </c>
      <c r="H7" s="167">
        <v>45938.930254629631</v>
      </c>
      <c r="I7" s="162" t="str">
        <f>IFERROR(VLOOKUP(D7,DB!A:F,6,0),"")</f>
        <v>SCECO</v>
      </c>
      <c r="J7" s="162" t="str">
        <f>IFERROR(VLOOKUP(D7,DB!A:G,7,0),"")</f>
        <v>Dead</v>
      </c>
      <c r="K7" s="162" t="s">
        <v>39068</v>
      </c>
      <c r="L7" s="162" t="str">
        <f>IFERROR(VLOOKUP(D7,DB!A:I,9,0),"")</f>
        <v>Latis</v>
      </c>
    </row>
    <row r="8" spans="1:16383" ht="31.5" customHeight="1">
      <c r="A8" s="162"/>
      <c r="B8" s="162" t="str">
        <f>IFERROR(VLOOKUP(D8,DB!A:K,11,0),"")</f>
        <v/>
      </c>
      <c r="C8" s="162"/>
      <c r="D8" s="160"/>
      <c r="E8" s="162"/>
      <c r="F8" s="162"/>
      <c r="G8" s="152">
        <f ca="1">IFERROR(NOW()-F8,"-")</f>
        <v>45938.980946759257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45938.980946759257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45938.980946759257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45938.980946759257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45938.980946759257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45938.980946759257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45938.980946759257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45938.980946759257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45938.980946759257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45938.980946759257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45938.980946759257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45938.980946759257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45938.980946759257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45938.980946759257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45938.980946759257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45938.980946759257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45938.980946759257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45938.980946759257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45938.980946759257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45938.980946759257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45938.980946759257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45938.980946759257</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45938.980946759257</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45938.980946759257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45938.980946759257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45938.980946759257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45938.980946759257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45938.980946759257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45938.980946759257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45938.980946759257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45938.980946759257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45938.980946759257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45938.980946759257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45938.980946759257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45938.980946759257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45938.980946759257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45938.980946759257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45938.980946759257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45938.980946759257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45938.980946759257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45938.980946759257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45938.980946759257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45938.980946759257</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45938.980946759257</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45938.980946759257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45938.980946759257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45938.980946759257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45938.980946759257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45938.980946759257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45938.980946759257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45938.980946759257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45938.980946759257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45938.980946759257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45938.980946759257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45938.980946759257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45938.980946759257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45938.980946759257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45938.980946759257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45938.980946759257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45938.980946759257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45938.980946759257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45938.980946759257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45938.980946759257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45938.980946759257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45938.980946759257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45938.980946759257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45938.980946759257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45938.980946759257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45938.980946759257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45938.980946759257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45938.980946759257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45938.980946759257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45938.980946759257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45938.980946759257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45938.980946759257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45938.980946759257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45938.980946759257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45938.980946759257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45938.980946759257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45938.980946759257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45938.980946759257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45938.980946759257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45938.980946759257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45938.980946759257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45938.980946759257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45938.980946759257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45938.980946759257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45938.980946759257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45938.980946759257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45938.980946759257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45938.980946759257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45938.980946759257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45938.980946759257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45938.980946759257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45938.980946759257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45938.980946759257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45938.980946759257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45938.980946759257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45938.980946759257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45938.980946759257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45938.980946759257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45938.980946759257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45938.980946759257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45938.980946759257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45938.980946759257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45938.980946759257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45938.980946759257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45938.980946759257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45938.980946759257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45938.980946759257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45938.980946759257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45938.980946759257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45938.980946759257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45938.980946759257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45938.980946759257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45938.980946759257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45938.980946759257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45938.980946759257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45938.980946759257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45938.980946759257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45938.980946759257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45938.980946759257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45938.980946759257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45938.980946759257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45938.980946759257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45938.980946759257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45938.980946759257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45938.980946759257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45938.980946759257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45938.980946759257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45938.980946759257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45938.980946759257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45938.980946759257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45938.980946759257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45938.980946759257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45938.980946759257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45938.980946759257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45938.980946759257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45938.980946759257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45938.980946759257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45938.980946759257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45938.980946759257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45938.980946759257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45938.980946759257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45938.980946759257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45938.980946759257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45938.980946759257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45938.980946759257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45938.980946759257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45938.980946759257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45938.980946759257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45938.980946759257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45938.980946759257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45938.980946759257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45938.980946759257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45938.980946759257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45938.980946759257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45938.980946759257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45938.980946759257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45938.980946759257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45938.980946759257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45938.980946759257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45938.980946759257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45938.980946759257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45938.980946759257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45938.980946759257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45938.980946759257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45938.980946759257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45938.980946759257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45938.980946759257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45938.980946759257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45938.980946759257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45938.980946759257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45938.980946759257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45938.980946759257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45938.980946759257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45938.980946759257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45938.980946759257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45938.980946759257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45938.980946759257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45938.980946759257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45938.980946759257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45938.980946759257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45938.980946759257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45938.980946759257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45938.980946759257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45938.980946759257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45938.980946759257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45938.980946759257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45938.980946759257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45938.980946759257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45938.980946759257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45938.980946759257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45938.980946759257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45938.980946759257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45938.980946759257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45938.980946759257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45938.980946759257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45938.980946759257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45938.980946759257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45938.980946759257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45938.980946759257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45938.980946759257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45938.980946759257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45938.980946759257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45938.980946759257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45938.980946759257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45938.980946759257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45938.980946759257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45938.980946759257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45938.980946759257</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