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40" documentId="13_ncr:1_{F6CB121F-512D-4AA6-A0C1-0FB36C537598}" xr6:coauthVersionLast="47" xr6:coauthVersionMax="47" xr10:uidLastSave="{23F500E7-54FB-4B73-ADD1-3A4D1A2086C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<sst xmlns="http://schemas.openxmlformats.org/spreadsheetml/2006/main" count="178601" uniqueCount="39084">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</sst>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272.43523564814677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45935.383661574073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45935.383661574073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45935.383661574073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45935.383661574073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45935.383661574073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45935.383661574073</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45935.383661574073</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45935.383661574073</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45935.383661574073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45935.383661574073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45935.383661574073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45935.383661574073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45935.383661574073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45935.383661574073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45935.383661574073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45935.383661574073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45935.383661574073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45935.383661574073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45935.383661574073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45935.383661574073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45935.383661574073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45935.383661574073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45935.383661574073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45935.383661574073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45935.383661574073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45935.383661574073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45935.383661574073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45935.383661574073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45935.383661574073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45935.383661574073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243.73187916666211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128.65657824074151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110.38382361111144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0.13550185185158625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2.5825925928074867E-2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1.5073611109983176E-2</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45935.383661574073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45935.383661574073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45935.383661574073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45935.383661574073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45935.383661574073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45935.383661574073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45935.383661574073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45935.383661574073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45935.383661574073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45935.383661574073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45935.383661574073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45935.383661574073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45935.383661574073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45935.383661574073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45935.383661574073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45935.383661574073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45935.383661574073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45935.383661574073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45935.383661574073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45935.383661574073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45935.383661574073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45935.383661574073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45935.383661574073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45935.383661574073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45935.383661574073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45935.383661574073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45935.383661574073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45935.383661574073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45935.383661574073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45935.383661574073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45935.383661574073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45935.383661574073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45935.383661574073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45935.383661574073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45935.383661574073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45935.383661574073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45935.383661574073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45935.383661574073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45935.383661574073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45935.383661574073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45935.383661574073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45935.383661574073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45935.383661574073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45935.383661574073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45935.383661574073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45935.383661574073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45935.383661574073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45935.383661574073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45935.383661574073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45935.383661574073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45935.383661574073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45935.383661574073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45935.383661574073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45935.383661574073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45935.383661574073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45935.383661574073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45935.383661574073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45935.383661574073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45935.383661574073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45935.383661574073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45935.383661574073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45935.383661574073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45935.383661574073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45935.383661574073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45935.383661574073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45935.383661574073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45935.383661574073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45935.383661574073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45935.383661574073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45935.383661574073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45935.383661574073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45935.383661574073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45935.383661574073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45935.383661574073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45935.383661574073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45935.383661574073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45935.383661574073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45935.383661574073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45935.383661574073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45935.383661574073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45935.383661574073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45935.383661574073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45935.383661574073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45935.383661574073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45935.383661574073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45935.383661574073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45935.383661574073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45935.383661574073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45935.383661574073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45935.383661574073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45935.383661574073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45935.383661574073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45935.383661574073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45935.383661574073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45935.383661574073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45935.383661574073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45935.383661574073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45935.383661574073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45935.383661574073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45935.383661574073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45935.383661574073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45935.383661574073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45935.383661574073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45935.383661574073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45935.383661574073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45935.383661574073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45935.383661574073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45935.383661574073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45935.383661574073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45935.383661574073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45935.383661574073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45935.383661574073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45935.383661574073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45935.383661574073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45935.383661574073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45935.383661574073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45935.383661574073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45935.383661574073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45935.383661574073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45935.383661574073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45935.383661574073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45935.383661574073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45935.383661574073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45935.383661574073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45935.383661574073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45935.383661574073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45935.383661574073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45935.383661574073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45935.383661574073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45935.383661574073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45935.383661574073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45935.383661574073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45935.383661574073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45935.383661574073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45935.383661574073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45935.383661574073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45935.383661574073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45935.383661574073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45935.383661574073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45935.383661574073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45935.383661574073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45935.383661574073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45935.383661574073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45935.383661574073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45935.383661574073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45935.383661574073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45935.383661574073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45935.383661574073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45935.383661574073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45935.383661574073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45935.383661574073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45935.383661574073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45935.383661574073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45935.383661574073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45935.383661574073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45935.383661574073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45935.383661574073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45935.383661574073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45935.383661574073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45935.383661574073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45935.383661574073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45935.383661574073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45935.383661574073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45935.383661574073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45935.383661574073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45935.383661574073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45935.383661574073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45935.383661574073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45935.383661574073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45935.383661574073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45935.383661574073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45935.383661574073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45935.383661574073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45935.383661574073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45935.383661574073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45935.383661574073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45935.383661574073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45935.383661574073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45935.383661574073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45935.383661574073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45935.383661574073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45935.383661574073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45935.383661574073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45935.383661574073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45935.383661574073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45935.383661574073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45935.383661574073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45935.383661574073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45935.383661574073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45935.383661574073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45935.383661574073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45935.383661574073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45935.383661574073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45935.383661574073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45935.383661574073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45935.383661574073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45935.383661574073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45935.383661574073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45935.383661574073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45935.383661574073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45935.383661574073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45935.383661574073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45935.383661574073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45935.383661574073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45935.383661574073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45935.383661574073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45935.383661574073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45935.383661574073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45935.383661574073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45935.383661574073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45935.383661574073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45935.383661574073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45935.383661574073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45935.383661574073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45935.383661574073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45935.383661574073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45935.383661574073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45935.383661574073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45935.383661574073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45935.383661574073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45935.383661574073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45935.383661574073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45935.383661574073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45935.383661574073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45935.383661574073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45935.383661574073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45935.383661574073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45935.383661574073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45935.383661574073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45935.383661574073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45935.383661574073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45935.383661574073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45935.383661574073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45935.383661574073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45935.383661574073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45935.383661574073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45935.383661574073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45935.383661574073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45935.383661574073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45935.383661574073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45935.383661574073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45935.383661574073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45935.383661574073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45935.383661574073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45935.383661574073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45935.383661574073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45935.383661574073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45935.383661574073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45935.383661574073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45935.383661574073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45935.383661574073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45935.383661574073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45935.383661574073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45935.383661574073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45935.383661574073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45935.383661574073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45935.383661574073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45935.383661574073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45935.383661574073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45935.383661574073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45935.383661574073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45935.383661574073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45935.383661574073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45935.383661574073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45935.383661574073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45935.383661574073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45935.383661574073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45935.383661574073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45935.383661574073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45935.383661574073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45935.383661574073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45935.383661574073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45935.383661574073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45935.383661574073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45935.383661574073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45935.383661574073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45935.383661574073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45935.383661574073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45935.383661574073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45935.383661574073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45935.383661574073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45935.383661574073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45935.383661574073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45935.383661574073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45935.383661574073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45935.383661574073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45935.383661574073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45935.383661574073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45935.383661574073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45935.383661574073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45935.383661574073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45935.383661574073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9.1939814810757525E-3</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45935.383661574073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45935.383661574073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45935.383661574073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45935.383661574073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45935.383661574073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45935.383661574073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45935.383661574073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45935.383661574073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45935.383661574073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45935.383661574073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45935.383661574073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45935.383661574073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45935.383661574073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45935.383661574073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45935.383661574073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45935.383661574073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45935.383661574073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45935.383661574073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45935.383661574073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45935.383661574073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45935.383661574073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45935.383661574073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45935.383661574073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45935.383661574073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45935.383661574073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45935.383661574073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45935.383661574073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45935.383661574073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45935.383661574073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45935.383661574073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45935.383661574073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45935.383661574073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45935.383661574073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45935.383661574073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45935.383661574073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45935.383661574073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45935.383661574073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45935.383661574073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45935.383661574073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45935.383661574073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45935.383661574073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45935.383661574073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45935.383661574073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45935.383661574073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45935.383661574073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45935.383661574073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45935.383661574073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45935.383661574073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45935.383661574073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45935.383661574073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45935.383661574073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45935.383661574073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45935.383661574073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45935.383661574073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45935.383661574073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45935.383661574073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45935.383661574073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45935.383661574073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45935.383661574073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45935.383661574073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45935.383661574073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45935.383661574073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45935.383661574073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45935.383661574073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45935.383661574073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45935.383661574073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45935.383661574073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45935.383661574073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45935.383661574073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45935.383661574073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45935.383661574073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45935.383661574073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45935.383661574073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45935.383661574073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45935.383661574073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45935.383661574073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45935.383661574073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45935.383661574073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45935.383661574073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45935.383661574073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45935.383661574073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45935.383661574073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45935.383661574073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45935.383661574073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45935.383661574073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45935.383661574073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45935.383661574073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45935.383661574073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45935.383661574073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45935.383661574073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45935.383661574073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45935.383661574073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45935.383661574073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45935.383661574073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45935.383661574073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45935.383661574073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45935.383661574073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45935.383661574073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45935.383661574073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45935.383661574073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45935.383661574073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45935.383661574073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45935.383661574073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45935.383661574073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45935.383661574073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45935.383661574073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45935.383661574073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45935.383661574073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45935.383661574073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45935.383661574073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45935.383661574073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45935.383661574073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45935.383661574073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45935.383661574073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45935.383661574073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45935.383661574073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45935.383661574073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45935.383661574073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45935.383661574073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45935.383661574073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45935.383661574073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45935.383661574073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45935.383661574073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45935.383661574073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45935.383661574073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45935.383661574073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45935.383661574073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45935.383661574073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45935.383661574073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45935.383661574073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45935.383661574073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45935.383661574073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45935.383661574073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45935.383661574073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45935.383661574073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45935.383661574073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45935.383661574073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45935.383661574073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45935.383661574073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45935.383661574073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45935.383661574073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45935.383661574073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45935.383661574073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45935.383661574073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45935.383661574073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45935.383661574073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45935.383661574073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45935.383661574073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45935.383661574073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45935.383661574073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45935.383661574073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45935.383661574073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45935.383661574073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45935.383661574073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45935.383661574073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45935.383661574073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45935.383661574073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45935.383661574073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45935.383661574073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45935.383661574073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45935.383661574073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45935.383661574073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45935.383661574073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45935.383661574073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45935.383661574073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45935.383661574073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45935.383661574073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45935.383661574073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45935.383661574073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45935.383661574073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45935.383661574073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45935.383661574073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45935.383661574073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45935.383661574073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45935.383661574073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45935.383661574073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45935.383661574073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45935.383661574073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45935.383661574073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45935.383661574073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45935.383661574073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45935.383661574073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45935.383661574073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45935.383661574073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45935.383661574073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45935.383661574073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45935.383661574073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45935.383661574073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45935.383661574073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45935.383661574073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45935.383661574073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45935.383661574073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45935.383661574073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45935.383661574073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45935.383661574073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45935.383661574073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45935.383661574073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45935.383661574073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45935.383661574073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45935.383661574073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45935.383661574073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45935.383661574073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45935.383661574073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45935.383661574073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45935.383661574073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45935.383661574073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45935.383661574073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45935.383661574073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45935.383661574073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45935.383661574073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45935.383661574073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45935.383661574073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45935.383661574073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45935.383661574073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45935.383661574073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45935.383661574073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45935.383661574073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45935.383661574073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45935.383661574073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45935.383661574073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45935.383661574073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45935.383661574073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45935.383661574073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45935.383661574073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45935.383661574073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45935.383661574073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45935.383661574073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45935.383661574073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45935.383661574073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45935.383661574073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45935.383661574073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45935.383661574073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45935.383661574073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45935.383661574073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45935.383661574073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45935.383661574073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45935.383661574073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45935.383661574073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45935.383661574073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45935.383661574073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45935.383661574073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45935.383661574073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45935.383661574073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45935.383661574073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45935.383661574073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45935.383661574073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45935.383661574073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45935.383661574073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45935.383661574073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45935.383661574073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45935.383661574073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45935.383661574073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45935.383661574073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45935.383661574073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45935.383661574073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45935.383661574073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45935.383661574073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45935.383661574073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45935.383661574073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45935.383661574073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45935.383661574073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45935.383661574073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45935.383661574073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45935.383661574073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45935.383661574073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45935.383661574073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45935.383661574073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45935.383661574073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45935.383661574073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45935.383661574073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45935.383661574073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45935.383661574073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45935.383661574073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45935.383661574073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45935.383661574073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45935.383661574073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45935.383661574073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45935.383661574073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45935.383661574073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45935.383661574073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45935.383661574073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45935.383661574073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45935.383661574073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45935.383661574073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45935.383661574073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45935.383661574073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45935.383661574073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45935.383661574073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45935.383661574073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45935.383661574073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45935.383661574073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45935.383661574073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45935.383661574073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45935.383661574073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45935.383661574073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45935.383661574073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45935.383661574073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45935.383661574073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45935.383661574073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45935.383661574073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45935.383661574073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45935.383661574073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45935.383661574073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45935.383661574073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45935.383661574073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45935.383661574073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45935.383661574073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45935.383661574073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45935.383661574073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45935.383661574073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45935.383661574073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45935.383661574073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45935.383661574073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45935.383661574073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45935.383661574073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45935.383661574073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45935.383661574073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45935.383661574073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45935.383661574073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45935.383661574073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45935.383661574073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45935.383661574073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45935.383661574073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45935.383661574073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45935.383661574073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45935.383661574073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45935.383661574073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45935.383661574073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45935.383661574073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45935.383661574073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45935.383661574073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45935.383661574073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45935.383661574073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45935.383661574073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45935.383661574073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45935.383661574073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45935.383661574073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45935.383661574073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45935.383661574073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45935.383661574073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45935.383661574073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45935.383661574073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45935.383661574073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45935.383661574073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45935.383661574073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45935.383661574073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45935.383661574073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45935.383661574073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45935.383661574073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45935.383661574073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45935.383661574073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45935.383661574073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45935.383661574073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45935.383661574073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45935.383661574073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45935.383661574073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45935.383661574073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45935.383661574073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45935.383661574073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45935.383661574073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45935.383661574073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45935.383661574073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45935.383661574073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45935.383661574073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45935.383661574073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45935.383661574073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45935.383661574073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45935.383661574073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45935.383661574073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45935.383661574073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45935.383661574073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45935.383661574073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45935.383661574073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45935.383661574073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45935.383661574073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45935.383661574073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45935.383661574073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45935.383661574073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45935.383661574073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45935.383661574073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45935.383661574073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45935.383661574073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45935.383661574073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45935.383661574073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45935.383661574073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45935.383661574073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45935.383661574073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45935.383661574073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45935.383661574073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45935.383661574073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45935.383661574073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45935.383661574073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45935.383661574073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45935.383661574073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45935.383661574073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45935.383661574073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45935.383661574073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45935.383661574073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45935.383661574073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45935.383661574073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45935.383661574073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45935.383661574073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45935.383661574073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45935.383661574073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45935.383661574073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45935.383661574073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45935.383661574073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45935.383661574073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45935.383661574073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45935.383661574073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45935.383661574073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45935.383661574073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45935.383661574073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45935.383661574073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45935.383661574073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45935.383661574073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45935.383661574073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45935.383661574073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45935.383661574073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45935.383661574073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45935.383661574073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45935.383661574073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45935.383661574073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45935.383661574073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45935.383661574073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45935.383661574073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45935.383661574073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45935.383661574073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45935.383661574073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45935.383661574073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45935.383661574073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45935.383661574073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45935.383661574073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45935.383661574073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45935.383661574073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45935.383661574073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45935.383661574073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45935.383661574073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45935.383661574073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45935.383661574073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45935.383661574073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45935.383661574073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45935.383661574073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45935.383661574073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45935.383661574073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45935.383661574073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45935.383661574073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45935.383661574073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45935.383661574073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45935.383661574073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45935.383661574073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45935.383661574073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45935.383661574073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45935.383661574073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45935.383661574073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45935.383661574073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45935.383661574073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45935.383661574073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45935.383661574073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45935.383661574073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45935.383661574073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45935.383661574073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45935.383661574073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45935.383661574073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45935.383661574073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45935.383661574073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45935.383661574073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45935.383661574073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45935.383661574073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45935.383661574073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45935.383661574073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45935.383661574073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45935.383661574073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45935.383661574073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45935.383661574073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45935.383661574073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45935.383661574073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45935.383661574073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45935.383661574073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45935.383661574073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45935.383661574073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45935.383661574073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45935.383661574073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45935.383661574073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45935.383661574073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45935.383661574073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45935.383661574073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45935.383661574073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45935.383661574073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45935.383661574073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45935.383661574073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45935.383661574073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45935.383661574073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45935.383661574073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45935.383661574073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45935.383661574073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45935.383661574073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45935.383661574073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45935.383661574073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45935.383661574073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45935.383661574073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45935.383661574073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45935.383661574073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45935.383661574073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45935.383661574073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45935.383661574073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45935.383661574073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45935.383661574073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45935.383661574073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45935.383661574073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45935.383661574073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45935.383661574073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45935.383661574073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45935.383661574073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45935.383661574073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45935.383661574073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45935.383661574073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45935.383661574073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45935.383661574073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45935.383661574073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45935.383661574073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45935.383661574073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45935.383661574073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45935.383661574073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45935.383661574073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45935.383661574073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45935.383661574073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45935.383661574073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45935.383661574073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45935.383661574073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45935.383661574073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45935.383661574073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45935.383661574073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45935.383661574073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45935.383661574073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45935.383661574073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45935.383661574073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45935.383661574073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45935.383661574073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45935.383661574073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45935.383661574073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45935.383661574073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45935.383661574073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45935.383661574073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45935.383661574073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45935.383661574073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45935.383661574073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45935.383661574073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45935.383661574073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45935.383661574073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45935.383661574073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45935.383661574073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45935.383661574073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45935.383661574073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45935.383661574073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45935.383661574073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45935.383661574073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45935.383661574073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45935.383661574073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45935.383661574073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45935.383661574073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45935.383661574073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45935.383661574073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45935.383661574073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45935.383661574073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45935.383661574073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45935.383661574073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45935.383661574073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45935.383661574073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45935.383661574073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45935.383661574073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45935.383661574073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45935.383661574073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45935.383661574073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45935.383661574073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45935.383661574073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45935.383661574073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45935.383661574073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45935.383661574073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45935.383661574073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45935.383661574073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45935.383661574073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45935.383661574073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45935.383661574073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45935.383661574073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45935.383661574073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45935.383661574073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45935.383661574073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45935.383661574073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45935.383661574073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45935.383661574073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45935.383661574073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45935.383661574073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45935.383661574073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45935.383661574073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45935.383661574073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45935.383661574073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45935.383661574073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45935.383661574073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45935.383661574073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45935.383661574073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45935.383661574073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45935.383661574073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45935.383661574073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45935.383661574073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45935.383661574073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45935.383661574073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45935.383661574073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45935.383661574073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45935.383661574073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45935.383661574073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45935.383661574073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45935.383661574073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45935.383661574073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45935.383661574073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45935.383661574073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45935.383661574073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45935.383661574073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45935.383661574073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45935.383661574073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45935.383661574073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45935.383661574073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45935.383661574073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45935.383661574073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45935.383661574073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45935.383661574073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45935.383661574073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45935.383661574073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45935.383661574073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45935.383661574073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45935.383661574073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45935.383661574073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45935.383661574073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45935.383661574073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45935.383661574073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45935.383661574073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45935.383661574073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45935.383661574073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45935.383661574073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45935.383661574073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45935.383661574073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45935.383661574073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45935.383661574073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45935.383661574073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45935.383661574073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45935.383661574073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45935.383661574073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45935.383661574073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45935.383661574073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45935.383661574073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45935.383661574073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45935.383661574073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45935.383661574073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45935.383661574073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45935.383661574073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45935.383661574073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45935.383661574073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45935.383661574073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45935.383661574073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45935.383661574073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45935.383661574073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45935.383661574073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45935.383661574073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45935.383661574073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45935.383661574073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45935.383661574073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45935.383661574073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45935.383661574073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45935.383661574073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45935.383661574073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45935.383661574073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45935.383661574073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45935.383661574073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45935.383661574073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45935.383661574073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45935.383661574073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45935.383661574073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45935.383661574073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45935.383661574073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45935.383661574073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45935.383661574073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45935.383661574073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45935.383661574073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45935.383661574073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45935.383661574073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45935.383661574073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45935.383661574073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45935.383661574073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45935.383661574073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45935.383661574073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45935.383661574073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45935.383661574073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45935.383661574073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45935.383661574073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45935.383661574073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45935.383661574073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45935.383661574073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45935.383661574073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45935.383661574073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45935.383661574073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45935.383661574073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45935.383661574073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45935.383661574073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45935.383661574073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45935.383661574073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45935.383661574073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45935.383661574073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45935.383661574073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45935.383661574073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45935.383661574073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45935.383661574073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45935.383661574073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45935.383661574073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45935.383661574073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45935.383661574073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45935.383661574073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45935.383661574073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45935.383661574073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45935.383661574073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45935.383661574073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45935.383661574073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45935.383661574073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45935.383661574073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45935.383661574073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45935.383661574073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45935.383661574073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45935.383661574073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45935.383661574073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45935.383661574073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45935.383661574073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45935.383661574073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45935.383661574073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45935.383661574073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45935.383661574073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45935.383661574073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45935.383661574073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45935.383661574073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45935.383661574073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45935.383661574073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45935.383661574073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45935.383661574073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45935.383661574073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45935.383661574073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45935.383661574073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45935.383661574073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45935.383661574073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45935.383661574073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45935.383661574073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45935.383661574073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45935.383661574073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45935.383661574073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45935.383661574073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45935.383661574073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45935.383661574073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45935.383661574073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45935.383661574073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45935.383661574073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45935.383661574073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45935.383661574073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45935.383661574073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45935.383661574073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45935.383661574073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45935.383661574073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45935.383661574073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45935.383661574073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45935.383661574073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45935.383661574073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45935.383661574073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45935.383661574073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45935.383661574073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45935.383661574073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45935.383661574073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45935.383661574073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45935.383661574073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45935.383661574073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45935.383661574073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45935.383661574073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45935.383661574073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45935.383661574073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45935.383661574073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45935.383661574073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45935.383661574073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45935.383661574073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45935.383661574073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45935.383661574073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45935.383661574073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45935.383661574073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45935.383661574073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45935.383661574073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45935.383661574073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45935.383661574073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45935.383661574073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45935.383661574073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45935.383661574073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45935.383661574073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45935.383661574073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45935.383661574073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45935.383661574073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45935.383661574073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45935.383661574073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45935.383661574073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45935.383661574073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45935.383661574073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45935.383661574073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45935.383661574073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45935.383661574073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45935.383661574073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45935.383661574073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45935.383661574073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45935.383661574073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45935.383661574073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45935.383661574073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45935.383661574073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45935.383661574073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45935.383661574073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45935.383661574073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45935.383661574073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45935.383661574073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45935.383661574073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45935.383661574073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45935.383661574073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45935.383661574073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45935.383661574073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45935.383661574073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45935.383661574073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45935.383661574073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45935.383661574073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45935.383661574073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45935.383661574073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45935.383661574073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45935.383661574073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45935.383661574073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45935.383661574073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45935.383661574073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45935.383661574073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45935.383661574073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45935.383661574073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45935.383661574073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45935.383661574073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45935.383661574073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45935.383661574073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45935.383661574073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45935.383661574073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45935.383661574073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45935.383661574073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45935.383661574073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45935.383661574073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45935.383661574073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45935.383661574073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45935.383661574073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45935.383661574073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45935.383661574073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45935.383661574073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45935.383661574073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45935.383661574073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45935.383661574073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45935.383661574073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45935.383661574073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45935.383661574073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45935.383661574073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45935.383661574073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45935.383661574073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45935.383661574073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45935.383661574073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45935.383661574073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45935.383661574073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45935.383661574073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45935.383661574073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45935.383661574073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45935.383661574073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45935.383661574073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45935.383661574073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45935.383661574073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45935.383661574073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45935.383661574073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45935.383661574073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45935.383661574073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45935.383661574073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45935.383661574073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45935.383661574073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45935.383661574073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45935.383661574073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45935.383661574073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45935.383661574073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45935.383661574073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45935.383661574073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45935.383661574073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45935.383661574073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45935.383661574073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45935.383661574073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45935.383661574073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45935.383661574073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45935.383661574073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45935.383661574073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45935.383661574073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45935.383661574073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45935.383661574073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45935.383661574073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45935.383661574073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45935.383661574073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45935.383661574073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45935.383661574073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45935.383661574073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45935.383661574073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45935.383661574073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45935.383661574073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45935.383661574073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45935.383661574073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45935.383661574073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45935.383661574073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45935.383661574073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45935.383661574073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45935.383661574073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45935.383661574073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45935.383661574073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45935.383661574073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45935.383661574073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45935.383661574073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45935.383661574073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45935.383661574073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45935.383661574073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45935.383661574073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45935.383661574073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45935.383661574073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45935.383661574073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45935.383661574073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45935.383661574073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45935.383661574073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45935.383661574073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45935.383661574073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45935.383661574073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45935.383661574073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45935.383661574073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45935.383661574073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45935.383661574073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45935.383661574073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45935.383661574073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45935.383661574073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45935.383661574073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45935.383661574073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45935.383661574073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45935.383661574073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45935.383661574073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45935.383661574073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45935.383661574073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45935.383661574073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45935.383661574073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45935.383661574073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45935.383661574073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45935.383661574073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45935.383661574073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45935.383661574073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45935.383661574073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45935.383661574073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45935.383661574073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45935.383661574073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45935.383661574073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45935.383661574073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45935.383661574073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45935.383661574073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45935.383661574073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45935.383661574073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45935.383661574073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45935.383661574073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45935.383661574073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45935.383661574073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45935.383661574073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45935.383661574073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45935.383661574073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45935.383661574073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45935.383661574073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45935.383661574073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45935.383661574073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45935.383661574073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45935.383661574073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45935.383661574073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45935.383661574073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45935.383661574073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45935.383661574073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45935.383661574073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45935.383661574073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45935.383661574073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45935.383661574073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45935.383661574073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45935.383661574073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45935.383661574073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45935.383661574073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45935.383661574073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45935.383661574073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45935.383661574073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45935.383661574073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45935.383661574073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45935.383661574073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45935.383661574073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45935.383661574073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45935.383661574073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45935.383661574073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45935.383661574073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45935.383661574073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45935.383661574073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45935.383661574073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45935.383661574073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45935.383661574073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45935.383661574073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45935.383661574073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45935.383661574073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45935.383661574073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45935.383661574073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45935.383661574073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45935.383661574073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45935.383661574073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45935.383661574073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45935.383661574073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45935.383661574073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45935.383661574073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45935.383661574073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45935.383661574073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45935.383661574073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45935.383661574073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45935.383661574073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45935.383661574073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45935.383661574073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45935.383661574073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45935.383661574073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45935.383661574073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45935.383661574073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45935.383661574073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45935.383661574073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45935.383661574073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45935.383661574073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45935.383661574073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45935.383661574073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45935.383661574073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45935.383661574073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45935.383661574073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45935.383661574073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45935.383661574073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45935.383661574073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45935.383661574073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45935.383661574073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45935.383661574073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45935.383661574073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45935.383661574073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45935.383661574073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45935.383661574073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45935.383661574073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45935.383661574073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45935.383661574073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45935.383661574073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45935.383661574073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45935.383661574073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45935.383661574073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45935.383661574073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45935.383661574073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45935.383661574073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45935.383661574073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45935.383661574073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45935.383661574073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45935.383661574073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45935.383661574073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45935.383661574073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45935.383661574073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45935.383661574073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45935.383661574073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45935.383661574073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45935.383661574073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45935.383661574073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45935.383661574073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45935.383661574073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45935.383661574073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45935.383661574073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45935.383661574073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45935.383661574073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45935.383661574073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45935.383661574073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45935.383661574073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45935.383661574073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45935.383661574073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45935.383661574073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45935.383661574073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45935.383661574073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45935.383661574073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45935.383661574073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45935.383661574073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45935.383661574073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45935.383661574073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45935.383661574073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45935.383661574073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45935.383661574073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45935.383661574073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45935.383661574073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45935.383661574073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45935.383661574073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45935.383661574073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45935.383661574073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45935.383661574073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45935.383661574073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45935.383661574073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45935.383661574073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45935.383661574073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45935.383661574073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45935.383661574073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45935.383661574073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45935.383661574073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45935.383661574073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45935.383661574073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45935.383661574073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45935.383661574073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45935.383661574073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45935.383661574073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45935.383661574073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45935.383661574073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45935.383661574073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45935.383661574073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45935.383661574073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45935.383661574073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45935.383661574073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45935.383661574073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45935.383661574073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45935.383661574073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45935.383661574073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45935.383661574073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45935.383661574073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45935.383661574073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45935.383661574073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45935.383661574073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45935.383661574073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45935.383661574073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45935.383661574073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45935.383661574073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45935.383661574073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45935.383661574073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45935.383661574073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45935.383661574073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45935.383661574073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45935.383661574073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45935.383661574073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45935.383661574073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45935.383661574073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45935.383661574073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45935.383661574073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45935.383661574073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45935.383661574073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45935.383661574073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45935.383661574073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45935.383661574073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45935.383661574073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45935.383661574073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45935.383661574073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45935.383661574073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45935.383661574073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45935.383661574073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45935.383661574073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45935.383661574073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45935.383661574073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45935.383661574073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45935.383661574073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45935.383661574073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45935.383661574073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45935.383661574073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45935.383661574073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45935.383661574073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45935.383661574073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45935.383661574073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45935.383661574073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45935.383661574073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45935.383661574073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45935.383661574073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45935.383661574073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45935.383661574073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45935.383661574073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45935.383661574073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45935.383661574073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45935.383661574073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45935.383661574073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45935.383661574073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45935.383661574073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45935.383661574073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45935.383661574073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45935.383661574073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45935.383661574073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45935.383661574073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45935.383661574073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45935.383661574073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45935.383661574073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45935.383661574073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45935.383661574073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45935.383661574073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45935.383661574073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45935.383661574073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45935.383661574073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45935.383661574073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45935.383661574073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45935.383661574073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45935.383661574073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45935.383661574073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45935.383661574073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45935.383661574073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45935.383661574073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45935.383661574073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45935.383661574073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45935.383661574073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45935.383661574073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45935.383661574073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45935.383661574073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45935.383661574073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45935.383661574073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45935.383661574073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45935.383661574073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45935.383661574073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45935.383661574073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45935.383661574073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45935.383661574073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45935.383661574073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45935.383661574073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45935.383661574073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45935.383661574073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231.90294398147671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4.4933837962962571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0.38834907406999264</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0.22671712962619495</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6.1960185186762828E-2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45935.383661574073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45935.383661574073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45935.383661574073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45935.383661574073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45935.383661574073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45935.383661574073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45935.383661574073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45935.383661574073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45935.383661574073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45935.383661574073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45935.383661574073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45935.383661574073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45935.383661574073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45935.383661574073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45935.383661574073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45935.383661574073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45935.383661574073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45935.383661574073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45935.383661574073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45935.383661574073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45935.383661574073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45935.383661574073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45935.383661574073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45935.383661574073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45935.383661574073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45935.383661574073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45935.383661574073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45935.383661574073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45935.383661574073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45935.383661574073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45935.383661574073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45935.383661574073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45935.383661574073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45935.383661574073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45935.383661574073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45935.383661574073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45935.383661574073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45935.383661574073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45935.383661574073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45935.383661574073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45935.383661574073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45935.383661574073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45935.383661574073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45935.383661574073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45935.383661574073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45935.383661574073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45935.383661574073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45935.383661574073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45935.383661574073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45935.383661574073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45935.383661574073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45935.383661574073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45935.383661574073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45935.383661574073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45935.383661574073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45935.383661574073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45935.383661574073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45935.383661574073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45935.383661574073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45935.383661574073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43.551601388884592</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9.1947842592562665</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45935.383661574073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45935.383661574073</v>
      </c>
      <c r="H5" s="38"/>
      <c r="I5" s="37" t="str">
        <f>IFERROR(VLOOKUP(D5,DB!A:F,6,0),"")</f>
        <v/>
      </c>
      <c r="J5" s="37" t="str">
        <f>IFERROR(VLOOKUP(D5,DB!A:G,7,0),"")</f>
        <v/>
      </c>
      <c r="K5" s="37"/>
      <c r="L5" s="37" t="str">
        <f>IFERROR(VLOOKUP(D5,DB!A:I,9,0),"")</f>
        <v/>
      </c>
      <c r="M5" s="136"/>
    </row>
    <row r="6" spans="1:13" ht="15.75">
      <c r="A6" s="37"/>
      <c r="B6" s="37" t="str">
        <f>IFERROR(VLOOKUP(D6,DB!A:K,11,0),"")</f>
        <v>R5</v>
      </c>
      <c r="C6" s="37"/>
      <c r="D6" s="141" t="s">
        <v>38404</v>
      </c>
      <c r="E6" s="37"/>
      <c r="F6" s="38"/>
      <c r="G6" s="39">
        <f ca="1">IFERROR(NOW()-F6,"-")</f>
        <v>45935.383661574073</v>
      </c>
      <c r="H6" s="38"/>
      <c r="I6" s="37" t="str">
        <f>IFERROR(VLOOKUP(D6,DB!A:F,6,0),"")</f>
        <v>SCECO</v>
      </c>
      <c r="J6" s="37" t="str">
        <f>IFERROR(VLOOKUP(D6,DB!A:G,7,0),"")</f>
        <v>Haj Removal</v>
      </c>
      <c r="K6" s="37"/>
      <c r="L6" s="37" t="str">
        <f>IFERROR(VLOOKUP(D6,DB!A:I,9,0),"")</f>
        <v>Latis</v>
      </c>
      <c r="M6" s="136"/>
    </row>
    <row r="7" spans="1:13" ht="15">
      <c r="A7" s="37"/>
      <c r="B7" s="37" t="str">
        <f>IFERROR(VLOOKUP(D7,DB!A:K,11,0),"")</f>
        <v/>
      </c>
      <c r="C7" s="37"/>
      <c r="D7" s="37"/>
      <c r="E7" s="37"/>
      <c r="F7" s="38"/>
      <c r="G7" s="39">
        <f ca="1">IFERROR(NOW()-F7,"-")</f>
        <v>45935.383661574073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45935.383661574073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45935.383661574073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45935.383661574073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45935.383661574073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45935.383661574073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45935.383661574073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45935.383661574073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45935.383661574073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45935.383661574073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45935.383661574073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45935.383661574073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45935.383661574073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45935.383661574073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45935.383661574073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45935.383661574073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45935.383661574073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45935.383661574073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45935.383661574073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45935.383661574073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45935.383661574073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45935.383661574073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45935.383661574073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45935.383661574073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45935.383661574073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45935.383661574073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45935.383661574073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45935.383661574073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45935.383661574073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45935.383661574073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45935.383661574073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45935.383661574073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45935.383661574073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45935.383661574073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45935.383661574073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45935.383661574073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45935.383661574073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45935.383661574073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45935.383661574073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45935.383661574073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45935.383661574073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45935.383661574073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45935.383661574073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45935.383661574073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45935.383661574073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45935.383661574073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45935.383661574073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45935.383661574073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45935.383661574073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45935.383661574073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45935.383661574073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45935.383661574073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45935.383661574073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45935.383661574073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45935.383661574073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45935.383661574073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45935.383661574073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45935.383661574073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45935.383661574073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45935.383661574073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45935.383661574073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45935.383661574073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45935.383661574073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45935.383661574073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45935.383661574073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45935.383661574073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45935.383661574073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45935.383661574073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45935.383661574073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45935.383661574073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45935.383661574073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45935.383661574073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45935.383661574073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45935.383661574073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45935.383661574073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45935.383661574073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45935.383661574073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45935.383661574073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45935.383661574073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45935.383661574073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45935.383661574073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45935.383661574073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45935.383661574073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45935.383661574073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45935.383661574073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45935.383661574073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45935.383661574073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45935.383661574073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45935.383661574073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45935.383661574073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45935.383661574073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45935.383661574073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45935.383661574073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45935.383661574073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45935.383661574073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45935.383661574073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45935.383661574073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45935.383661574073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45935.383661574073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45935.383661574073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45935.383661574073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45935.383661574073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45935.383661574073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45935.383661574073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45935.383661574073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45935.383661574073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45935.383661574073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45935.383661574073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45935.383661574073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45935.383661574073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45935.383661574073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45935.383661574073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45935.383661574073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45935.383661574073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45935.383661574073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45935.383661574073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45935.383661574073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45935.383661574073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45935.383661574073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45935.383661574073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45935.383661574073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45935.383661574073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45935.383661574073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45935.383661574073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45935.383661574073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45935.383661574073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45935.383661574073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45935.383661574073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45935.383661574073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45935.383661574073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45935.383661574073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45935.383661574073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45935.383661574073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45935.383661574073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45935.383661574073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45935.383661574073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45935.383661574073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45935.383661574073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45935.383661574073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45935.383661574073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45935.383661574073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45935.383661574073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45935.383661574073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45935.383661574073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45935.383661574073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45935.383661574073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45935.383661574073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45935.383661574073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45935.383661574073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45935.383661574073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45935.383661574073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45935.383661574073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45935.383661574073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45935.383661574073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45935.383661574073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45935.383661574073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45935.383661574073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45935.383661574073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45935.383661574073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45935.383661574073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45935.383661574073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45935.383661574073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45935.383661574073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45935.383661574073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45935.383661574073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45935.383661574073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45935.383661574073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45935.383661574073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45935.383661574073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45935.383661574073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45935.383661574073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45935.383661574073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45935.383661574073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45935.383661574073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45935.383661574073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1.5026893518515863</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8.6108143518504221</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0.4414162036991911</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1.6783375000013621</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0.1029324074042961</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45935.383661574073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45935.383661574073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45935.383661574073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45935.383661574073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45935.383661574073</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45935.383661574073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45935.383661574073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45935.383661574073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45935.383661574073</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45935.383661574073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45935.383661574073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45935.383661574073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45935.383661574073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45935.383661574073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45935.383661574073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45935.383661574073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45935.383661574073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45935.383661574073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45935.383661574073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45935.383661574073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45935.383661574073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45935.383661574073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45935.383661574073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45935.383661574073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45935.383661574073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45935.383661574073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45935.383661574073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45935.383661574073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45935.383661574073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45935.383661574073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45935.383661574073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45935.383661574073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45935.383661574073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45935.383661574073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45935.383661574073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45935.383661574073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45935.383661574073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45935.383661574073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45935.383661574073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45935.383661574073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45935.383661574073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45935.383661574073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45935.383661574073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45935.383661574073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45935.383661574073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45935.383661574073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45935.383661574073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45935.383661574073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45935.383661574073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45935.383661574073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45935.383661574073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45935.383661574073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45935.383661574073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45935.383661574073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45935.383661574073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45935.383661574073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45935.383661574073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45935.383661574073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45935.383661574073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45935.383661574073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45935.383661574073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45935.383661574073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45935.383661574073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45935.383661574073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45935.383661574073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45935.383661574073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45935.383661574073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45935.383661574073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45935.383661574073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45935.383661574073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45935.383661574073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45935.383661574073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45935.383661574073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45935.383661574073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45935.383661574073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45935.383661574073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45935.383661574073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45935.383661574073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45935.383661574073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45935.383661574073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45935.383661574073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45935.383661574073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45935.383661574073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45935.383661574073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45935.383661574073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45935.383661574073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45935.383661574073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45935.383661574073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45935.383661574073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45935.383661574073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45935.383661574073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45935.383661574073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45935.383661574073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45935.383661574073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45935.383661574073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45935.383661574073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45935.383661574073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45935.383661574073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45935.383661574073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45935.383661574073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45935.383661574073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45935.383661574073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45935.383661574073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45935.383661574073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45935.383661574073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45935.383661574073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45935.383661574073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45935.383661574073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45935.383661574073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45935.383661574073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45935.383661574073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45935.383661574073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45935.383661574073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45935.383661574073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45935.383661574073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45935.383661574073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45935.383661574073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45935.383661574073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45935.383661574073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45935.383661574073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45935.383661574073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45935.383661574073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45935.383661574073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45935.383661574073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45935.383661574073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45935.383661574073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45935.383661574073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45935.383661574073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45935.383661574073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45935.383661574073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45935.383661574073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45935.383661574073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45935.383661574073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45935.383661574073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45935.383661574073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45935.383661574073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45935.383661574073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45935.383661574073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45935.383661574073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45935.383661574073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45935.383661574073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45935.383661574073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45935.383661574073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45935.383661574073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45935.383661574073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45935.383661574073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45935.383661574073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45935.383661574073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45935.383661574073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45935.383661574073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45935.383661574073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45935.383661574073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45935.383661574073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45935.383661574073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45935.383661574073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45935.383661574073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45935.383661574073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45935.383661574073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45935.383661574073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45935.383661574073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45935.383661574073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45935.383661574073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45935.383661574073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45935.383661574073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45935.383661574073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45935.383661574073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45935.383661574073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45935.383661574073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45935.383661574073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45935.383661574073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45935.383661574073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45935.383661574073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45935.383661574073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45935.383661574073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45935.383661574073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45935.383661574073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45935.383661574073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45935.383661574073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45935.383661574073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45935.383661574073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45935.383661574073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45935.383661574073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45935.383661574073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45935.383661574073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45935.383661574073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45935.383661574073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45935.383661574073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45935.383661574073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45935.383661574073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45935.383661574073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45935.383661574073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45935.383661574073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45935.383661574073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45935.383661574073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45935.383661574073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45935.383661574073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45935.383661574073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45935.383661574073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45935.383661574073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45935.383661574073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45935.383661574073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45935.383661574073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45935.383661574073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45935.383661574073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45935.383661574073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45935.383661574073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45935.383661574073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45935.383661574073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45935.383661574073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45935.383661574073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45935.383661574073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45935.383661574073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45935.383661574073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45935.383661574073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45935.383661574073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45935.383661574073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45935.383661574073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45935.383661574073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45935.383661574073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45935.383661574073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45935.383661574073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45935.383661574073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45935.383661574073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45935.383661574073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45935.383661574073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45935.383661574073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45935.383661574073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45935.383661574073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45935.383661574073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45935.383661574073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45935.383661574073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45935.383661574073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45935.383661574073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45935.383661574073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45935.383661574073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45935.383661574073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45935.383661574073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45935.383661574073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45935.383661574073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45935.383661574073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45935.383661574073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45935.383661574073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45935.383661574073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45935.383661574073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45935.383661574073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45935.383661574073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45935.383661574073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45935.383661574073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45935.383661574073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45935.383661574073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45935.383661574073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45935.383661574073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45935.383661574073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45935.383661574073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45935.383661574073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45935.383661574073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45935.383661574073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45935.383661574073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45935.383661574073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45935.383661574073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45935.383661574073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45935.383661574073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45935.383661574073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45935.383661574073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45935.383661574073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45935.383661574073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45935.383661574073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45935.383661574073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45935.383661574073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45935.383661574073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45935.383661574073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45935.383661574073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45935.383661574073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45935.383661574073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45935.383661574073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45935.383661574073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45935.383661574073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45935.383661574073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45935.383661574073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45935.383661574073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45935.383661574073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45935.383661574073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45935.383661574073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45935.383661574073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45935.383661574073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45935.383661574073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45935.383661574073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45935.383661574073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45935.383661574073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45935.383661574073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45935.383661574073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45935.383661574073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45935.383661574073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45935.383661574073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45935.383661574073</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