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80" documentId="13_ncr:1_{F6CB121F-512D-4AA6-A0C1-0FB36C537598}" xr6:coauthVersionLast="47" xr6:coauthVersionMax="47" xr10:uidLastSave="{69FDD79A-3D68-45A7-87D4-1BD1768E733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<sst xmlns="http://schemas.openxmlformats.org/spreadsheetml/2006/main" count="178581" uniqueCount="39076">
  <si>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</si>
  <si>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</si>
  <si>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</si>
  <si>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</si>
  <si>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</si>
  <si>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</si>
  <si>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</si>
  <si>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</si>
  <si>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</si>
  <si>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</si>
  <si>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</si>
  <si>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</si>
  <si>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</si>
  <si>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</si>
  <si>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</si>
  <si>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</si>
  <si>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</si>
  <si>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</si>
  <si>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</si>
  <si>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</si>
  <si>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</si>
  <si>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</si>
  <si>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</si>
  <si>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</si>
  <si>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</si>
  <si>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</si>
  <si>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</si>
  <si>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</si>
  <si>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</si>
  <si>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</si>
  <si>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</si>
  <si>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</si>
  <si>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</si>
  <si>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</si>
  <si>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</si>
  <si>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</si>
  <si>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</si>
  <si>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</si>
  <si>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</si>
  <si>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</si>
  <si>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</si>
  <si>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</si>
  <si>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</si>
  <si>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</si>
  <si>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</si>
  <si>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</si>
  <si>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</si>
  <si>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</si>
  <si>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</si>
  <si>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</si>
  <si>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</si>
  <si>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</si>
  <si>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</si>
  <si>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</si>
  <si>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</si>
  <si>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</si>
  <si>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</si>
  <si>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</si>
  <si>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</si>
  <si>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</si>
  <si>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</si>
  <si>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</si>
  <si>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</si>
  <si>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</si>
  <si>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</si>
  <si>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</si>
  <si>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</si>
  <si>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</si>
  <si>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</si>
  <si>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</si>
  <si>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</si>
  <si>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</si>
  <si>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</si>
  <si>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</si>
  <si>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</si>
  <si>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</si>
  <si>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</si>
  <si>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</si>
  <si>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</si>
  <si>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</si>
  <si>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</si>
  <si>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</si>
  <si>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</si>
  <si>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</si>
  <si>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</si>
  <si>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</si>
  <si>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</si>
  <si>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</si>
  <si>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</si>
  <si>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</si>
  <si>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</si>
  <si>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</si>
  <si>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</si>
  <si>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</si>
  <si>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</si>
  <si>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</si>
  <si>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</si>
  <si>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</si>
  <si>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</si>
  <si>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</si>
  <si>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</si>
  <si>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</si>
  <si>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</si>
  <si>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</si>
  <si>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</si>
  <si>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</si>
  <si>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</si>
  <si>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</si>
  <si>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</si>
  <si>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</si>
  <si>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</si>
  <si>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</si>
  <si>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</si>
  <si>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</si>
  <si>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</si>
  <si>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</si>
  <si>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</si>
  <si>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</si>
  <si>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</si>
  <si>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</si>
  <si>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</si>
  <si>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</si>
  <si>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</si>
  <si>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</si>
  <si>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</si>
  <si>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</si>
  <si>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</si>
  <si>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</si>
  <si>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</si>
  <si>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</si>
  <si>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</si>
  <si>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</si>
  <si>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</si>
  <si>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</si>
  <si>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</si>
  <si>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</si>
  <si>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</si>
  <si>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</si>
  <si>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</si>
  <si>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</si>
  <si>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</si>
  <si>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</si>
  <si>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</si>
  <si>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</si>
  <si>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</si>
  <si>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</si>
  <si>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</si>
  <si>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</si>
  <si>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</si>
  <si>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</si>
  <si>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</si>
  <si>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</si>
  <si>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</si>
  <si>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</si>
  <si>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</si>
  <si>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</si>
  <si>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</si>
  <si>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</si>
  <si>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</si>
  <si>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</si>
  <si>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</si>
  <si>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</si>
  <si>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</si>
  <si>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</si>
  <si>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</si>
  <si>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</si>
  <si>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</si>
  <si>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</si>
  <si>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</si>
  <si>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</si>
  <si>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</si>
  <si>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</si>
  <si>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</si>
  <si>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</si>
  <si>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</si>
  <si>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</si>
  <si>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</si>
  <si>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</si>
  <si>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</si>
  <si>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</si>
  <si>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</si>
  <si>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</si>
  <si>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</si>
  <si>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</si>
  <si>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</si>
  <si>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</si>
  <si>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</si>
  <si>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</si>
  <si>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</si>
  <si>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</si>
  <si>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</si>
  <si>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</si>
  <si>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</si>
  <si>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</si>
  <si>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</si>
  <si>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</si>
  <si>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</si>
  <si>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</si>
  <si>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</si>
  <si>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</si>
  <si>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</si>
  <si>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</si>
  <si>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</si>
  <si>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</si>
  <si>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</si>
  <si>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</si>
  <si>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</si>
  <si>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</si>
  <si>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</si>
  <si>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</si>
  <si>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</si>
  <si>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</si>
  <si>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</si>
  <si>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</si>
  <si>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</si>
  <si>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</si>
  <si>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</si>
  <si>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</si>
  <si>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</si>
  <si>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</si>
  <si>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</si>
  <si>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</si>
  <si>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</si>
  <si>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</si>
  <si>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</si>
  <si>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</si>
  <si>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</si>
  <si>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</si>
  <si>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</si>
  <si>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</si>
  <si>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</si>
  <si>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</si>
  <si>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</si>
  <si>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</si>
  <si>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</si>
  <si>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</si>
  <si>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</si>
  <si>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</si>
  <si>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</si>
  <si>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</si>
  <si>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</si>
  <si>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</si>
  <si>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</si>
  <si>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</si>
  <si>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</si>
  <si>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</si>
  <si>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</si>
  <si>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</si>
  <si>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</si>
  <si>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</si>
  <si>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</si>
  <si>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</si>
  <si>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</si>
  <si>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</si>
  <si>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</si>
  <si>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</si>
  <si>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</si>
  <si>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</si>
  <si>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</si>
  <si>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</si>
  <si>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</si>
  <si>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</si>
  <si>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</si>
  <si>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</si>
  <si>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</si>
  <si>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</si>
  <si>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</si>
  <si>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</si>
  <si>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</si>
  <si>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</si>
  <si>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</si>
  <si>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</si>
  <si>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</si>
  <si>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</si>
  <si>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</si>
  <si>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</si>
  <si>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</si>
  <si>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</si>
  <si>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</si>
  <si>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</si>
  <si>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</si>
  <si>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</si>
  <si>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</si>
  <si>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</si>
  <si>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</si>
  <si>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</si>
  <si>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</si>
  <si>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</si>
  <si>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</si>
  <si>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</si>
  <si>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</si>
  <si>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</si>
  <si>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</si>
  <si>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</si>
  <si>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</si>
  <si>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</si>
  <si>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</si>
  <si>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</si>
  <si>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</si>
  <si>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</si>
  <si>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</si>
  <si>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</si>
  <si>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</si>
  <si>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</si>
  <si>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</si>
  <si>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</si>
  <si>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</si>
  <si>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</si>
  <si>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</si>
  <si>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</si>
  <si>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</si>
  <si>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</si>
  <si>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</si>
  <si>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</si>
  <si>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</si>
  <si>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</si>
  <si>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</si>
  <si>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</si>
  <si>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</si>
  <si>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</si>
  <si>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</si>
  <si>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</si>
  <si>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</si>
  <si>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</si>
  <si>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</si>
  <si>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</si>
  <si>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</si>
  <si>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</si>
  <si>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</si>
  <si>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</si>
  <si>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</si>
  <si>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</si>
  <si>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</si>
  <si>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</si>
  <si>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</si>
  <si>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</si>
  <si>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</si>
  <si>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</si>
  <si>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</si>
  <si>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</si>
  <si>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</si>
  <si>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</si>
  <si>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</si>
  <si>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</si>
  <si>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</si>
  <si>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</si>
  <si>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</si>
  <si>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</si>
  <si>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</si>
  <si>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</si>
  <si>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</si>
  <si>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</si>
  <si>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</si>
  <si>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</si>
  <si>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</si>
  <si>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</si>
  <si>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</si>
  <si>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</si>
  <si>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</si>
  <si>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</si>
  <si>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</si>
  <si>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</si>
  <si>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</si>
  <si>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</si>
  <si>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</si>
  <si>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</si>
  <si>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</si>
  <si>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</si>
  <si>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</si>
  <si>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</si>
  <si>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</si>
  <si>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</si>
  <si>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</si>
  <si>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</si>
  <si>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</si>
  <si>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</si>
  <si>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</si>
  <si>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</si>
  <si>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</si>
  <si>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</si>
  <si>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</si>
  <si>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</si>
  <si>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</si>
  <si>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</si>
  <si>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</si>
  <si>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</si>
  <si>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</si>
  <si>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</si>
  <si>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</si>
  <si>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</si>
  <si>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</si>
  <si>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</si>
  <si>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</si>
  <si>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</si>
  <si>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</si>
  <si>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</si>
  <si>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</si>
  <si>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</si>
  <si>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</si>
  <si>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</si>
  <si>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</si>
  <si>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</si>
  <si>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</si>
  <si>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</si>
  <si>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</si>
  <si>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</si>
  <si>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</si>
  <si>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</si>
  <si>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</si>
  <si>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</si>
  <si>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</si>
  <si>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</si>
  <si>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</si>
  <si>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</si>
  <si>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</si>
  <si>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</si>
  <si>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</si>
  <si>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</si>
  <si>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</si>
  <si>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</si>
  <si>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</si>
  <si>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</si>
  <si>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</si>
  <si>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</si>
  <si>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</si>
  <si>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</si>
  <si>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</si>
  <si>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</si>
  <si>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</si>
  <si>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</si>
  <si>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</si>
  <si>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</si>
  <si>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</si>
  <si>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</si>
  <si>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</si>
  <si>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</si>
  <si>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</si>
  <si>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</si>
  <si>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</si>
  <si>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</si>
  <si>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</si>
  <si>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</si>
  <si>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</si>
  <si>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</si>
  <si>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</si>
  <si>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</si>
  <si>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</si>
  <si>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</si>
  <si>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</si>
  <si>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</si>
  <si>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</si>
  <si>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</si>
  <si>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</si>
  <si>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</si>
  <si>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</si>
  <si>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</si>
  <si>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</si>
  <si>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</si>
  <si>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</si>
  <si>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</si>
  <si>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</si>
  <si>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</si>
  <si>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</si>
  <si>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</si>
  <si>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</si>
  <si>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</si>
  <si>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</si>
  <si>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</si>
  <si>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</si>
  <si>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</si>
  <si>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</si>
  <si>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</si>
  <si>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</si>
  <si>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</si>
  <si>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</si>
  <si>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</si>
  <si>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</si>
  <si>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</si>
  <si>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</si>
  <si>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</si>
  <si>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</si>
  <si>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</si>
  <si>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</si>
  <si>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</si>
  <si>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</si>
  <si>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</si>
  <si>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</si>
  <si>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</si>
  <si>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</si>
  <si>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</si>
  <si>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</si>
  <si>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</si>
  <si>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</si>
  <si>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</si>
  <si>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</si>
  <si>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</si>
  <si>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</si>
  <si>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</si>
  <si>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</si>
  <si>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</si>
  <si>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</si>
  <si>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</si>
  <si>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</si>
  <si>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</si>
  <si>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</si>
  <si>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</si>
  <si>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</si>
  <si>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</si>
  <si>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</si>
  <si>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</si>
  <si>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</si>
  <si>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</si>
  <si>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</si>
  <si>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</si>
  <si>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</si>
  <si>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</si>
  <si>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</si>
  <si>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</si>
  <si>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</si>
  <si>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</si>
  <si>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</si>
  <si>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</si>
  <si>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</si>
  <si>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</si>
  <si>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</si>
  <si>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</si>
  <si>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</si>
  <si>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</si>
  <si>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</si>
  <si>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</si>
  <si>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</si>
  <si>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</si>
  <si>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</si>
  <si>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</si>
  <si>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</si>
  <si>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</si>
  <si>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</si>
  <si>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</si>
  <si>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</si>
  <si>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</si>
  <si>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</si>
  <si>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</si>
  <si>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</si>
  <si>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</si>
  <si>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</si>
  <si>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</si>
  <si>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</si>
  <si>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</si>
  <si>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</si>
  <si>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</si>
  <si>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</si>
  <si>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</si>
  <si>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</si>
  <si>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</si>
  <si>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</si>
  <si>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</si>
  <si>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</si>
  <si>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</si>
  <si>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</si>
  <si>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</si>
  <si>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</si>
  <si>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</si>
  <si>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</si>
  <si>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</si>
  <si>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</si>
  <si>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</si>
  <si>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</si>
  <si>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</si>
  <si>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</si>
  <si>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</si>
  <si>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</si>
  <si>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</si>
  <si>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</si>
  <si>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</si>
  <si>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</si>
  <si>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</si>
  <si>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</si>
  <si>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</si>
  <si>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</si>
  <si>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</si>
  <si>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</si>
  <si>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</si>
  <si>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</si>
  <si>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</si>
  <si>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</si>
  <si>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</si>
  <si>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</si>
  <si>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</si>
  <si>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</si>
  <si>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</si>
  <si>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</si>
  <si>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</si>
  <si>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</si>
  <si>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</si>
  <si>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</si>
  <si>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</si>
  <si>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</si>
  <si>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</si>
  <si>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</si>
  <si>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</si>
  <si>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</si>
  <si>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</si>
  <si>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</si>
  <si>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</si>
  <si>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</si>
  <si>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</si>
  <si>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</si>
  <si>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</si>
  <si>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</si>
  <si>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</si>
  <si>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</si>
  <si>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</si>
  <si>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</si>
  <si>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</si>
  <si>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</si>
  <si>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</si>
  <si>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</si>
  <si>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</si>
  <si>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</si>
  <si>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</si>
  <si>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</si>
  <si>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</si>
  <si>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</si>
  <si>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</si>
  <si>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</si>
  <si>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</si>
  <si>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</si>
  <si>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</si>
  <si>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</si>
  <si>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</si>
  <si>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</si>
  <si>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</si>
  <si>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</si>
  <si>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</si>
  <si>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</si>
  <si>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</si>
  <si>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</si>
  <si>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</si>
  <si>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</si>
  <si>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</si>
  <si>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</si>
  <si>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</si>
  <si>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</si>
  <si>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</si>
  <si>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</si>
  <si>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</si>
  <si>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</si>
  <si>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</si>
  <si>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</si>
  <si>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</si>
  <si>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</si>
  <si>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</si>
  <si>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</si>
  <si>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</si>
  <si>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</si>
  <si>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</si>
  <si>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</si>
  <si>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</si>
  <si>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</si>
  <si>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</si>
  <si>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</si>
  <si>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</si>
  <si>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</si>
  <si>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</si>
  <si>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</si>
  <si>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</si>
  <si>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</si>
  <si>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</si>
  <si>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</si>
  <si>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</si>
  <si>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</si>
  <si>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</si>
  <si>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</si>
  <si>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</si>
  <si>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</si>
  <si>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</si>
  <si>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</si>
  <si>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</si>
  <si>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</si>
  <si>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</si>
  <si>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</si>
  <si>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</si>
  <si>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</si>
  <si>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</si>
  <si>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</si>
  <si>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</si>
  <si>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</si>
  <si>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</si>
  <si>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</si>
  <si>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</si>
  <si>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</si>
  <si>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</si>
  <si>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</si>
  <si>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</si>
  <si>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</si>
  <si>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</si>
  <si>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</si>
  <si>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</si>
  <si>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</si>
  <si>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</si>
  <si>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</si>
  <si>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</si>
  <si>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</si>
  <si>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</si>
  <si>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</si>
  <si>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</si>
  <si>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</si>
  <si>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</si>
  <si>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</si>
  <si>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</si>
  <si>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</si>
  <si>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</si>
  <si>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</si>
  <si>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</si>
  <si>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</si>
  <si>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</si>
  <si>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</si>
  <si>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</si>
  <si>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</si>
  <si>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</si>
  <si>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</si>
  <si>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</si>
  <si>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</si>
  <si>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</si>
  <si>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</si>
  <si>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</si>
  <si>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</si>
  <si>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</si>
  <si>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</si>
  <si>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</si>
  <si>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</si>
  <si>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</si>
  <si>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</si>
  <si>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</si>
  <si>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</si>
  <si>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</si>
  <si>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</si>
  <si>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</si>
  <si>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</si>
  <si>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</si>
  <si>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</si>
  <si>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</si>
  <si>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</si>
  <si>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</si>
  <si>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</si>
  <si>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</si>
  <si>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</si>
  <si>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</si>
  <si>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</si>
  <si>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</si>
  <si>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</si>
  <si>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</si>
  <si>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</si>
  <si>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</si>
  <si>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</si>
  <si>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</si>
  <si>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</si>
  <si>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</si>
  <si>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</si>
  <si>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</si>
  <si>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</si>
  <si>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</si>
  <si>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</si>
  <si>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</si>
  <si>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</si>
  <si>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</si>
  <si>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</si>
  <si>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</si>
  <si>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</si>
  <si>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</si>
  <si>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</si>
  <si>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</si>
  <si>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</si>
  <si>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</si>
  <si>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</si>
  <si>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</si>
  <si>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</si>
  <si>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</si>
  <si>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</si>
  <si>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</si>
  <si>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</si>
  <si>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</si>
  <si>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</si>
  <si>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</si>
  <si>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</si>
  <si>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</si>
  <si>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</si>
  <si>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</si>
  <si>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</si>
  <si>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</si>
  <si>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</si>
  <si>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</si>
  <si>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</si>
  <si>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</si>
  <si>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</si>
  <si>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</si>
  <si>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</si>
  <si>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</si>
  <si>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</si>
  <si>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</si>
  <si>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</si>
  <si>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</si>
  <si>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</si>
  <si>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</si>
  <si>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</si>
  <si>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</si>
  <si>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</si>
  <si>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</si>
  <si>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</si>
  <si>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</si>
  <si>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</si>
  <si>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</si>
  <si>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</si>
  <si>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</si>
  <si>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</si>
  <si>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</si>
  <si>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</si>
  <si>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</si>
  <si>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</si>
  <si>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</si>
  <si>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</si>
  <si>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</si>
  <si>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</si>
  <si>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</si>
  <si>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</si>
  <si>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</si>
  <si>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</si>
  <si>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</si>
  <si>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</si>
  <si>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</si>
  <si>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</si>
  <si>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</si>
  <si>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</si>
  <si>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</si>
  <si>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</si>
  <si>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</si>
  <si>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</si>
  <si>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</si>
  <si>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</si>
  <si>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</si>
  <si>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</si>
  <si>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</si>
  <si>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</si>
  <si>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</si>
  <si>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</si>
  <si>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</si>
  <si>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</si>
  <si>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</si>
  <si>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</si>
  <si>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</si>
  <si>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</si>
  <si>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</si>
  <si>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</si>
  <si>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</si>
  <si>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</si>
  <si>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</si>
  <si>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</si>
  <si>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</si>
  <si>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</si>
  <si>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</si>
  <si>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</si>
  <si>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</si>
  <si>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</si>
  <si>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</si>
  <si>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</si>
  <si>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</si>
  <si>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</si>
  <si>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</si>
  <si>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</si>
  <si>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</si>
  <si>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</si>
  <si>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</si>
  <si>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</si>
  <si>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</si>
  <si>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</si>
  <si>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</si>
  <si>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</si>
  <si>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</si>
  <si>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</si>
  <si>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</si>
  <si>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</si>
  <si>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</si>
  <si>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</si>
  <si>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</si>
  <si>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</si>
  <si>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</si>
  <si>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</si>
  <si>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</si>
  <si>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</si>
  <si>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</si>
  <si>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</si>
  <si>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</si>
  <si>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</si>
  <si>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</si>
  <si>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</si>
  <si>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</si>
  <si>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</si>
  <si>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</si>
  <si>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</si>
  <si>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</si>
  <si>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</si>
  <si>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</si>
  <si>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</si>
  <si>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</si>
  <si>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</si>
  <si>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</si>
  <si>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</si>
  <si>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</si>
  <si>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</si>
  <si>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</si>
  <si>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</si>
  <si>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</si>
  <si>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</si>
  <si>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</si>
  <si>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</si>
  <si>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</si>
  <si>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</si>
  <si>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</si>
  <si>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</si>
  <si>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</si>
  <si>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</si>
  <si>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</si>
  <si>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</si>
  <si>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</si>
  <si>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</si>
  <si>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</si>
  <si>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</si>
  <si>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</si>
  <si>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</si>
  <si>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</si>
  <si>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</si>
  <si>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</si>
  <si>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</si>
  <si>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</si>
  <si>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</si>
  <si>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</si>
  <si>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</si>
  <si>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</si>
  <si>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</si>
  <si>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</si>
  <si>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</si>
  <si>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</si>
  <si>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</si>
  <si>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</si>
  <si>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</si>
  <si>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</si>
  <si>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</si>
  <si>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</si>
  <si>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</si>
  <si>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</si>
  <si>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</si>
  <si>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</si>
  <si>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</si>
  <si>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</si>
  <si>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</si>
  <si>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</si>
  <si>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</si>
  <si>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</si>
  <si>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</si>
  <si>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</si>
  <si>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</si>
  <si>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</si>
  <si>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</si>
  <si>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</si>
  <si>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</si>
  <si>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</si>
  <si>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</si>
  <si>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</si>
  <si>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</si>
  <si>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</si>
  <si>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</si>
  <si>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</si>
  <si>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</si>
  <si>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</si>
  <si>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</si>
  <si>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</si>
  <si>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</si>
  <si>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</si>
  <si>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</si>
  <si>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</si>
  <si>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</si>
  <si>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</si>
  <si>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</si>
  <si>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</si>
  <si>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</si>
  <si>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</si>
  <si>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</si>
  <si>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</si>
  <si>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</si>
  <si>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</si>
  <si>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</si>
  <si>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</si>
  <si>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</si>
  <si>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</si>
  <si>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</si>
  <si>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</si>
  <si>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</si>
  <si>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</si>
  <si>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</si>
  <si>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</si>
  <si>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</si>
  <si>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</si>
  <si>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</si>
  <si>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</si>
  <si>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</si>
  <si>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</si>
  <si>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</si>
  <si>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</si>
  <si>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</si>
  <si>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</si>
  <si>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</si>
  <si>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</si>
  <si>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</si>
  <si>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</si>
  <si>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</si>
  <si>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</si>
  <si>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</si>
  <si>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</si>
  <si>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</si>
  <si>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</si>
  <si>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</si>
  <si>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</si>
  <si>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</si>
  <si>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</si>
  <si>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</si>
  <si>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</si>
  <si>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</si>
  <si>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</si>
  <si>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</si>
  <si>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</si>
  <si>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</si>
  <si>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</si>
  <si>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</si>
  <si>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</si>
  <si>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</si>
  <si>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</si>
  <si>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</si>
  <si>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</si>
  <si>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</si>
  <si>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</si>
  <si>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</si>
  <si>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</si>
  <si>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</si>
  <si>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</si>
  <si>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</si>
  <si>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</si>
  <si>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</si>
  <si>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</si>
  <si>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</si>
  <si>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</si>
  <si>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</si>
  <si>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</si>
  <si>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</si>
  <si>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</si>
  <si>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</si>
  <si>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</si>
  <si>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</si>
  <si>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</si>
  <si>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</si>
  <si>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</si>
  <si>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</si>
  <si>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</si>
  <si>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</si>
  <si>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</si>
  <si>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</si>
  <si>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</si>
  <si>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</si>
  <si>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</si>
  <si>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</si>
  <si>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</si>
  <si>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</si>
  <si>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</si>
  <si>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</si>
  <si>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</si>
  <si>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</si>
  <si>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</si>
  <si>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</si>
  <si>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</si>
  <si>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</si>
  <si>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</si>
  <si>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</si>
  <si>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</si>
  <si>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</si>
  <si>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</si>
  <si>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</si>
  <si>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</si>
  <si>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</si>
  <si>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</si>
  <si>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</si>
  <si>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</si>
  <si>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</si>
  <si>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</si>
  <si>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</si>
  <si>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</si>
  <si>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</si>
  <si>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</si>
  <si>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</si>
  <si>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</si>
  <si>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</si>
  <si>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</si>
  <si>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</si>
  <si>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</si>
  <si>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</si>
  <si>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</si>
  <si>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</si>
  <si>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</si>
  <si>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</si>
  <si>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</si>
  <si>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</si>
  <si>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</si>
  <si>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</si>
  <si>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</si>
  <si>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</si>
  <si>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</si>
  <si>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</si>
  <si>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</si>
  <si>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</si>
  <si>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</si>
  <si>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</si>
  <si>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</si>
  <si>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</si>
  <si>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</si>
  <si>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</si>
  <si>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</si>
  <si>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</si>
  <si>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</si>
  <si>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</si>
  <si>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</si>
  <si>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</si>
  <si>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</si>
  <si>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</si>
  <si>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</si>
  <si>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</si>
  <si>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</si>
  <si>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</si>
  <si>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</si>
  <si>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</si>
  <si>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</si>
  <si>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</si>
  <si>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</si>
  <si>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</si>
  <si>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</si>
  <si>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</si>
  <si>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</si>
  <si>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</si>
  <si>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</si>
  <si>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</si>
  <si>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</si>
  <si>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</si>
  <si>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</si>
  <si>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</si>
  <si>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</si>
  <si>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</si>
  <si>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</si>
  <si>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</si>
  <si>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</si>
  <si>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</si>
  <si>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</si>
  <si>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</si>
  <si>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</si>
  <si>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</si>
  <si>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</si>
  <si>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</si>
  <si>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</si>
  <si>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</si>
  <si>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</si>
  <si>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</si>
  <si>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</si>
  <si>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</si>
  <si>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</si>
  <si>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</si>
  <si>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</si>
  <si>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</si>
  <si>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</si>
  <si>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</si>
  <si>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</si>
  <si>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</si>
  <si>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</si>
  <si>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</si>
  <si>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</si>
  <si>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</si>
  <si>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</si>
  <si>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</si>
  <si>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</si>
  <si>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</si>
  <si>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</si>
  <si>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</si>
  <si>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</si>
  <si>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</si>
  <si>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</si>
  <si>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</si>
  <si>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</si>
  <si>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</si>
  <si>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</si>
  <si>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</si>
  <si>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</si>
  <si>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</si>
  <si>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</si>
  <si>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</si>
  <si>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</si>
  <si>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</si>
  <si>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</si>
  <si>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</si>
  <si>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</si>
  <si>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</si>
  <si>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</si>
  <si>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</si>
  <si>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</si>
  <si>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</si>
  <si>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</si>
  <si>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</si>
  <si>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</si>
  <si>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</si>
  <si>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</si>
  <si>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</si>
  <si>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</si>
  <si>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</si>
  <si>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</si>
  <si>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</si>
  <si>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</si>
  <si>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</si>
  <si>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</si>
  <si>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</si>
  <si>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</si>
  <si>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</si>
  <si>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</si>
  <si>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</si>
  <si>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</si>
  <si>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</si>
  <si>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</si>
  <si>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</si>
  <si>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</si>
  <si>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</si>
  <si>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</si>
  <si>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</si>
  <si>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</si>
  <si>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</si>
  <si>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</si>
  <si>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</si>
  <si>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</si>
  <si>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</si>
  <si>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</si>
  <si>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</si>
  <si>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</si>
  <si>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</si>
  <si>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</si>
  <si>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</si>
  <si>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</si>
  <si>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</si>
  <si>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</si>
  <si>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</si>
  <si>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</si>
  <si>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</si>
  <si>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</si>
  <si>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</si>
  <si>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</si>
  <si>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</si>
  <si>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</si>
  <si>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</si>
  <si>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</si>
  <si>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</si>
  <si>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</si>
  <si>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</si>
  <si>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</si>
  <si>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</si>
  <si>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</si>
  <si>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</si>
  <si>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</si>
  <si>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</si>
  <si>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</si>
  <si>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</si>
  <si>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</si>
  <si>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</si>
  <si>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</si>
  <si>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</si>
  <si>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</si>
  <si>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</si>
  <si>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</si>
  <si>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</si>
  <si>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</si>
  <si>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</si>
  <si>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</si>
  <si>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</si>
  <si>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</si>
  <si>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</si>
  <si>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</si>
  <si>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</si>
  <si>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</si>
  <si>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</si>
  <si>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</si>
  <si>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</si>
  <si>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</si>
  <si>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</si>
  <si>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</si>
  <si>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</si>
  <si>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</si>
  <si>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</si>
  <si>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</si>
  <si>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</si>
  <si>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</si>
  <si>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</si>
  <si>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</si>
  <si>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</si>
  <si>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</si>
  <si>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</si>
  <si>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</si>
  <si>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</si>
  <si>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</si>
  <si>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</si>
  <si>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</si>
  <si>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</si>
  <si>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</si>
  <si>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</si>
  <si>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</si>
  <si>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</si>
  <si>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</si>
  <si>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</si>
  <si>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</si>
  <si>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</si>
  <si>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</si>
  <si>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</si>
  <si>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</si>
  <si>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</si>
  <si>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</si>
  <si>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</si>
  <si>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</si>
  <si>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</si>
  <si>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</si>
  <si>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</si>
  <si>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</si>
  <si>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</si>
  <si>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</si>
  <si>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</si>
  <si>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</si>
  <si>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</si>
  <si>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</si>
  <si>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</si>
  <si>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</si>
  <si>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</si>
  <si>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</si>
  <si>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</si>
  <si>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</si>
  <si>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</si>
  <si>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</si>
  <si>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</si>
  <si>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</si>
  <si>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</si>
  <si>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</si>
  <si>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</si>
  <si>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</si>
  <si>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</si>
  <si>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</si>
  <si>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</si>
  <si>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</si>
  <si>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</si>
  <si>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</si>
  <si>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</si>
  <si>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</si>
  <si>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</si>
  <si>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</si>
  <si>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</si>
  <si>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</si>
  <si>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</si>
  <si>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</si>
  <si>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</si>
  <si>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</si>
  <si>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</si>
  <si>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</si>
  <si>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</si>
  <si>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</si>
  <si>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</si>
  <si>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</si>
  <si>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</si>
  <si>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</si>
  <si>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</si>
  <si>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</si>
  <si>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</si>
  <si>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</si>
  <si>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</si>
  <si>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</si>
  <si>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</si>
  <si>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</si>
  <si>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</si>
  <si>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</si>
  <si>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</si>
  <si>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</si>
  <si>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</si>
  <si>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</si>
  <si>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</si>
  <si>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</si>
  <si>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</si>
  <si>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</si>
  <si>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</si>
  <si>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</si>
  <si>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</si>
  <si>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</si>
  <si>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</si>
  <si>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</si>
  <si>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</si>
  <si>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</si>
  <si>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</si>
  <si>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</si>
  <si>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</si>
  <si>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</si>
  <si>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</si>
  <si>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</si>
  <si>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</si>
  <si>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</si>
  <si>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</si>
  <si>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</si>
  <si>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</si>
  <si>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</si>
  <si>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</si>
  <si>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</si>
  <si>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</si>
  <si>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</si>
  <si>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</si>
  <si>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</si>
  <si>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</si>
  <si>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</si>
  <si>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</si>
  <si>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</si>
  <si>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</si>
  <si>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</si>
  <si>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</si>
  <si>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</si>
  <si>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</si>
  <si>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</si>
  <si>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</si>
  <si>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</si>
  <si>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</si>
  <si>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</si>
  <si>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</si>
  <si>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</si>
  <si>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</si>
  <si>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</si>
  <si>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</si>
  <si>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</si>
  <si>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</si>
  <si>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</si>
  <si>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</si>
  <si>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</si>
  <si>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</si>
  <si>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</si>
  <si>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</si>
  <si>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</si>
  <si>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</si>
  <si>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</si>
  <si>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</si>
  <si>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</si>
  <si>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</si>
  <si>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</si>
  <si>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</si>
  <si>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</si>
  <si>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</si>
  <si>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</si>
  <si>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</si>
  <si>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</si>
  <si>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</si>
  <si>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</si>
  <si>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</si>
  <si>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</si>
  <si>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</si>
  <si>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</si>
  <si>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</si>
  <si>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</si>
  <si>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</si>
  <si>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</si>
  <si>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</si>
  <si>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</si>
  <si>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</si>
  <si>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</si>
  <si>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</si>
  <si>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</si>
  <si>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</si>
  <si>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</si>
  <si>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</si>
  <si>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</si>
  <si>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</si>
  <si>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</si>
  <si>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</si>
  <si>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</si>
  <si>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</si>
  <si>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</si>
  <si>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</si>
  <si>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</si>
  <si>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</si>
  <si>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</si>
  <si>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</si>
  <si>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</si>
  <si>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</si>
  <si>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</si>
  <si>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</si>
  <si>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</si>
  <si>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</si>
  <si>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</si>
  <si>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</si>
  <si>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</si>
  <si>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</si>
  <si>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</si>
  <si>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</si>
  <si>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</si>
  <si>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</si>
  <si>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</si>
  <si>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</si>
  <si>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</si>
  <si>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</si>
  <si>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</si>
  <si>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</si>
  <si>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</si>
  <si>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</si>
  <si>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</si>
  <si>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</si>
  <si>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</si>
  <si>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</si>
  <si>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</si>
  <si>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</si>
  <si>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</si>
  <si>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</si>
  <si>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</si>
  <si>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</si>
  <si>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</si>
  <si>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</si>
  <si>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</si>
  <si>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</si>
  <si>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</si>
  <si>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</si>
  <si>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</si>
  <si>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</si>
  <si>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</si>
  <si>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</si>
  <si>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</si>
  <si>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</si>
  <si>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</si>
  <si>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</si>
  <si>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</si>
  <si>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</si>
  <si>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</si>
  <si>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</si>
  <si>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</si>
  <si>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</si>
  <si>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</si>
  <si>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</si>
  <si>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</si>
  <si>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</si>
  <si>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</si>
  <si>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</si>
  <si>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</si>
  <si>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</si>
  <si>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</si>
  <si>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</si>
  <si>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</si>
  <si>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</si>
  <si>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</si>
  <si>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</si>
  <si>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</si>
  <si>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</si>
  <si>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</si>
  <si>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</si>
  <si>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</si>
  <si>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</si>
  <si>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</si>
  <si>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</si>
  <si>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</si>
  <si>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</si>
  <si>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</si>
  <si>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</si>
  <si>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</si>
  <si>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</si>
  <si>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</si>
  <si>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</si>
  <si>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</si>
  <si>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</si>
  <si>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</si>
  <si>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</si>
  <si>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</si>
  <si>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</si>
  <si>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</si>
  <si>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</si>
  <si>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</si>
  <si>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</si>
  <si>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</si>
  <si>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</si>
  <si>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</si>
  <si>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</si>
  <si>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</si>
  <si>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</si>
  <si>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</si>
  <si>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</si>
  <si>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</si>
  <si>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</si>
  <si>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</si>
  <si>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</si>
  <si>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</si>
  <si>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</si>
  <si>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</si>
  <si>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</si>
  <si>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</si>
  <si>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</si>
  <si>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</si>
  <si>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</si>
  <si>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</si>
  <si>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</si>
  <si>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</si>
  <si>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</si>
  <si>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</si>
  <si>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</si>
  <si>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</si>
  <si>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</si>
  <si>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</si>
  <si>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</si>
  <si>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</si>
  <si>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</si>
  <si>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</si>
  <si>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</si>
  <si>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</si>
  <si>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</si>
  <si>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</si>
  <si>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</si>
  <si>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</si>
  <si>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</si>
  <si>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</si>
  <si>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</si>
  <si>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</si>
  <si>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</si>
  <si>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</si>
  <si>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</si>
  <si>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</si>
  <si>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</si>
  <si>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</si>
  <si>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</si>
  <si>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</si>
  <si>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</si>
  <si>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</si>
  <si>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</si>
  <si>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</si>
  <si>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</si>
  <si>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</si>
  <si>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</si>
  <si>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</si>
  <si>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</si>
  <si>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</si>
  <si>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</si>
  <si>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</si>
  <si>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</si>
  <si>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</si>
  <si>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</si>
  <si>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</si>
  <si>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</si>
  <si>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</si>
  <si>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</si>
  <si>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</si>
  <si>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</si>
  <si>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</si>
  <si>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</si>
  <si>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</si>
  <si>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</si>
  <si>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</si>
  <si>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</si>
  <si>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</si>
  <si>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</si>
  <si>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</si>
  <si>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</si>
  <si>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</si>
  <si>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</si>
  <si>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</si>
  <si>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</si>
  <si>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</si>
  <si>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</si>
  <si>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</si>
  <si>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</si>
  <si>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</si>
  <si>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</si>
  <si>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</si>
  <si>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</si>
  <si>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</si>
  <si>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</si>
  <si>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</si>
  <si>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</si>
  <si>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</si>
  <si>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</si>
  <si>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</si>
  <si>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</si>
  <si>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</si>
  <si>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</si>
  <si>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</si>
  <si>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</si>
  <si>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</si>
  <si>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</si>
  <si>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</si>
  <si>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</si>
  <si>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</si>
  <si>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</si>
  <si>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</si>
  <si>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</si>
  <si>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</si>
  <si>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</si>
  <si>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</si>
  <si>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</si>
  <si>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</si>
  <si>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</si>
  <si>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</si>
  <si>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</si>
  <si>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</si>
  <si>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</si>
  <si>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</si>
  <si>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</si>
  <si>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</si>
  <si>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</si>
  <si>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</si>
  <si>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</si>
  <si>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</si>
  <si>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</si>
  <si>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</si>
  <si>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</si>
  <si>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</si>
  <si>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</si>
  <si>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</si>
  <si>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</si>
  <si>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</si>
  <si>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</si>
  <si>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</si>
  <si>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</si>
  <si>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</si>
  <si>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</si>
  <si>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</si>
  <si>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</si>
  <si>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</si>
  <si>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</si>
  <si>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</si>
  <si>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</si>
  <si>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</si>
  <si>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</si>
  <si>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</si>
  <si>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</si>
  <si>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</si>
  <si>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</si>
  <si>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</si>
  <si>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</si>
  <si>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</si>
  <si>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</si>
  <si>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</si>
  <si>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</si>
  <si>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</si>
  <si>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</si>
  <si>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</si>
  <si>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</si>
  <si>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</si>
  <si>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</si>
  <si>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</si>
  <si>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</si>
  <si>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</si>
  <si>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</si>
  <si>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</si>
  <si>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</si>
  <si>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</si>
  <si>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</si>
  <si>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</si>
  <si>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</si>
  <si>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</si>
  <si>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</si>
  <si>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</si>
  <si>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</si>
  <si>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</si>
  <si>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</si>
  <si>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</si>
  <si>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</si>
  <si>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</si>
  <si>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</si>
  <si>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</si>
  <si>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</si>
  <si>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</si>
  <si>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</si>
  <si>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</si>
  <si>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</si>
  <si>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</si>
  <si>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</si>
  <si>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</si>
  <si>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</si>
  <si>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</si>
  <si>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</si>
  <si>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</si>
  <si>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</si>
  <si>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</si>
  <si>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</si>
  <si>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</si>
  <si>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</si>
  <si>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</si>
  <si>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</si>
  <si>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</si>
  <si>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</si>
  <si>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</si>
  <si>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</si>
  <si>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</si>
  <si>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</si>
  <si>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</si>
  <si>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</si>
  <si>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</si>
  <si>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</si>
  <si>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</si>
  <si>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</si>
  <si>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</si>
  <si>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</si>
  <si>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</si>
  <si>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</si>
  <si>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</si>
  <si>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</si>
  <si>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</si>
  <si>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</si>
  <si>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</si>
  <si>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</si>
  <si>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</si>
  <si>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</si>
  <si>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</si>
  <si>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</si>
  <si>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</si>
  <si>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</si>
  <si>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</si>
  <si>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</si>
  <si>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</si>
  <si>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</si>
  <si>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</si>
  <si>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</si>
  <si>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</si>
  <si>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</si>
  <si>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</si>
  <si>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</si>
  <si>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</si>
  <si>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</si>
  <si>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</si>
  <si>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</si>
  <si>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</si>
  <si>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</si>
  <si>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</si>
  <si>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</si>
  <si>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</si>
  <si>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</si>
  <si>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</si>
  <si>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</si>
  <si>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</si>
  <si>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</si>
  <si>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</si>
  <si>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</si>
  <si>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</si>
  <si>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</si>
  <si>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</si>
  <si>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</si>
  <si>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</si>
  <si>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</si>
  <si>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</si>
  <si>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</si>
  <si>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</si>
  <si>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</si>
  <si>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</si>
  <si>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</si>
  <si>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</si>
  <si>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</si>
  <si>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</si>
  <si>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</si>
  <si>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</si>
  <si>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</si>
  <si>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</si>
  <si>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</si>
  <si>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</si>
  <si>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</si>
  <si>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</si>
  <si>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</si>
  <si>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</si>
  <si>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</si>
  <si>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</si>
  <si>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</si>
  <si>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</si>
  <si>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</si>
  <si>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</si>
  <si>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</si>
  <si>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</si>
  <si>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</si>
  <si>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</si>
  <si>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</si>
  <si>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</si>
  <si>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</si>
  <si>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</si>
  <si>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</si>
  <si>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</si>
  <si>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</si>
  <si>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</si>
  <si>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</si>
  <si>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</si>
  <si>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</si>
  <si>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</si>
  <si>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</si>
  <si>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</si>
  <si>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</si>
  <si>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</si>
  <si>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</si>
  <si>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</si>
  <si>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</si>
  <si>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</si>
  <si>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</si>
  <si>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</si>
  <si>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</si>
  <si>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</si>
  <si>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</si>
  <si>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</si>
  <si>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</si>
  <si>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</si>
  <si>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</si>
  <si>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</si>
  <si>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</si>
  <si>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</si>
  <si>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</si>
  <si>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</si>
  <si>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</si>
  <si>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</si>
  <si>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</si>
  <si>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</si>
  <si>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</si>
  <si>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</si>
  <si>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</si>
  <si>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</si>
  <si>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</si>
  <si>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</si>
  <si>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</si>
  <si>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</si>
  <si>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</si>
  <si>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</si>
  <si>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</si>
  <si>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</si>
  <si>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</si>
  <si>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</si>
  <si>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</si>
  <si>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</si>
  <si>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</si>
  <si>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</si>
  <si>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</si>
  <si>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</si>
  <si>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</si>
  <si>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</si>
  <si>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</si>
  <si>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</si>
  <si>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</si>
  <si>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</si>
  <si>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</si>
  <si>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</si>
  <si>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</si>
  <si>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</si>
  <si>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</si>
  <si>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</si>
  <si>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</si>
  <si>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</si>
  <si>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</si>
  <si>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</si>
  <si>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</si>
  <si>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</si>
  <si>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</si>
  <si>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</si>
  <si>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</si>
  <si>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</si>
  <si>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</si>
  <si>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</si>
  <si>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</si>
  <si>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</si>
  <si>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</si>
  <si>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</si>
  <si>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</si>
  <si>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</si>
  <si>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</si>
  <si>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</si>
  <si>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</si>
  <si>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</si>
  <si>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</si>
  <si>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</si>
  <si>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</si>
  <si>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</si>
  <si>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</si>
  <si>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</si>
  <si>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</si>
  <si>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</si>
  <si>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</si>
  <si>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</si>
  <si>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</si>
  <si>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</si>
  <si>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</si>
  <si>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</si>
  <si>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</si>
  <si>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</si>
  <si>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</si>
  <si>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</si>
  <si>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</si>
  <si>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</si>
  <si>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</si>
  <si>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</si>
  <si>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</si>
  <si>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</si>
  <si>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</si>
  <si>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</si>
  <si>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</si>
  <si>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</si>
  <si>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</si>
  <si>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</si>
  <si>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</si>
  <si>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</si>
  <si>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</si>
  <si>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</si>
  <si>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</si>
  <si>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</si>
  <si>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</si>
  <si>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</si>
  <si>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</si>
  <si>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</si>
  <si>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</si>
  <si>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</si>
  <si>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</si>
  <si>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</si>
  <si>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</si>
  <si>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</si>
  <si>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</si>
  <si>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</si>
  <si>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</si>
  <si>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</si>
  <si>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</si>
  <si>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</si>
  <si>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</si>
  <si>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</si>
  <si>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</si>
  <si>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</si>
  <si>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</si>
  <si>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</si>
  <si>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</si>
  <si>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</si>
  <si>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</si>
  <si>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</si>
  <si>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</si>
  <si>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</si>
  <si>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</si>
  <si>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</si>
  <si>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</si>
  <si>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</si>
  <si>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</si>
  <si>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</si>
  <si>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</si>
  <si>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</si>
  <si>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</si>
  <si>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</si>
  <si>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</si>
  <si>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</si>
  <si>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</si>
  <si>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</si>
  <si>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</si>
  <si>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</si>
  <si>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</si>
  <si>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</si>
  <si>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</si>
  <si>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</si>
  <si>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</si>
  <si>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</si>
  <si>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</si>
  <si>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</si>
  <si>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</si>
  <si>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</si>
  <si>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</si>
  <si>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</si>
  <si>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</si>
  <si>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</si>
  <si>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</si>
  <si>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</si>
  <si>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</si>
  <si>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</si>
  <si>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</si>
  <si>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</si>
  <si>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</si>
  <si>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</si>
  <si>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</si>
  <si>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</si>
  <si>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</si>
  <si>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</si>
  <si>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</si>
  <si>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</si>
  <si>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</si>
  <si>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</si>
  <si>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</si>
  <si>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</si>
  <si>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</si>
  <si>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</si>
  <si>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</si>
  <si>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</si>
  <si>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</si>
  <si>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</si>
  <si>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</si>
  <si>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</si>
  <si>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</si>
  <si>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</si>
  <si>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</si>
  <si>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</si>
  <si>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</si>
  <si>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</si>
  <si>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</si>
  <si>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</si>
  <si>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</si>
  <si>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</si>
  <si>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</si>
  <si>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</si>
  <si>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</si>
  <si>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</si>
  <si>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</si>
  <si>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</si>
  <si>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</si>
  <si>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</si>
  <si>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</si>
  <si>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</si>
  <si>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</si>
  <si>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</si>
  <si>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</si>
  <si>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</si>
  <si>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</si>
  <si>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</si>
  <si>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</si>
  <si>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</si>
  <si>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</si>
  <si>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</si>
  <si>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</si>
  <si>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</si>
  <si>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</si>
  <si>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</si>
  <si>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</si>
  <si>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</si>
  <si>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</si>
  <si>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</si>
  <si>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</si>
  <si>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</si>
  <si>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</si>
  <si>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</si>
  <si>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</si>
  <si>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</si>
  <si>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</si>
  <si>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</si>
  <si>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</si>
  <si>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</si>
  <si>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</si>
  <si>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</si>
  <si>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</si>
  <si>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</si>
  <si>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</si>
  <si>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</si>
  <si>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</si>
  <si>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</si>
  <si>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</si>
  <si>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</si>
  <si>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</si>
  <si>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</si>
  <si>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</si>
  <si>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</si>
  <si>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</si>
  <si>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</si>
  <si>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</si>
  <si>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</si>
  <si>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</si>
  <si>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</si>
  <si>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</si>
  <si>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</si>
  <si>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</si>
  <si>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</si>
  <si>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</si>
  <si>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</si>
  <si>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</si>
  <si>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</si>
  <si>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</si>
  <si>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</si>
  <si>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</si>
  <si>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</si>
  <si>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</si>
  <si>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</si>
  <si>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</si>
  <si>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</si>
  <si>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</si>
  <si>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</si>
  <si>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</si>
  <si>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</si>
  <si>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</si>
  <si>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</si>
  <si>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</si>
  <si>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</si>
  <si>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</si>
  <si>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</si>
  <si>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</si>
  <si>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</si>
  <si>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</si>
  <si>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</si>
  <si>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</si>
  <si>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</si>
  <si>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</si>
  <si>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</si>
  <si>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</si>
  <si>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</si>
  <si>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</si>
  <si>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</si>
  <si>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</si>
  <si>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</si>
  <si>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</si>
  <si>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</si>
  <si>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</si>
  <si>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</si>
  <si>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</si>
  <si>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</si>
  <si>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</si>
  <si>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</si>
  <si>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</si>
  <si>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</si>
  <si>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</si>
  <si>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</si>
  <si>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</si>
  <si>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</si>
  <si>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</si>
  <si>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</si>
  <si>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</si>
  <si>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</si>
  <si>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</si>
  <si>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</si>
  <si>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</si>
  <si>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</si>
  <si>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</si>
  <si>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</si>
  <si>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</si>
  <si>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</si>
  <si>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</si>
  <si>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</si>
  <si>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</si>
  <si>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</si>
  <si>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</si>
  <si>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</si>
  <si>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</si>
  <si>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</si>
  <si>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</si>
  <si>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</si>
  <si>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</si>
  <si>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</si>
  <si>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</si>
  <si>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</si>
  <si>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</si>
  <si>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</si>
  <si>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</si>
  <si>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</si>
  <si>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</si>
  <si>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</si>
  <si>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</si>
  <si>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</si>
  <si>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</si>
  <si>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</si>
  <si>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</si>
  <si>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</si>
  <si>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</si>
  <si>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</si>
  <si>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</si>
  <si>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</si>
  <si>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</si>
  <si>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</si>
  <si>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</si>
  <si>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</si>
  <si>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</si>
  <si>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</si>
  <si>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</si>
  <si>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</si>
  <si>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</si>
  <si>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</si>
  <si>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</si>
  <si>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</si>
  <si>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</si>
  <si>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</si>
  <si>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</si>
  <si>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</si>
  <si>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</si>
  <si>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</si>
  <si>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</si>
  <si>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</si>
  <si>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</si>
  <si>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</si>
  <si>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</si>
  <si>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</si>
  <si>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</si>
  <si>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</si>
  <si>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</si>
  <si>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</si>
  <si>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</si>
  <si>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</si>
  <si>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</si>
  <si>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</si>
  <si>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</si>
  <si>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</si>
  <si>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</si>
  <si>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</si>
  <si>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</si>
  <si>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</si>
  <si>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</si>
  <si>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</si>
  <si>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</si>
  <si>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</si>
  <si>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</si>
  <si>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</si>
  <si>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</si>
  <si>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</si>
  <si>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</si>
  <si>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</si>
  <si>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</si>
  <si>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</si>
  <si>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</si>
  <si>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</si>
  <si>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</si>
  <si>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</si>
  <si>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</si>
  <si>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</si>
  <si>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</si>
  <si>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</si>
  <si>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</si>
  <si>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</si>
  <si>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</si>
  <si>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</si>
  <si>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</si>
  <si>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</si>
  <si>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</si>
  <si>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</si>
  <si>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</si>
  <si>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</si>
  <si>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</si>
  <si>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</si>
  <si>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</si>
  <si>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</si>
  <si>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</si>
  <si>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</si>
  <si>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</si>
  <si>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</si>
  <si>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</si>
  <si>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</si>
  <si>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</si>
  <si>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</si>
  <si>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</si>
  <si>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</si>
  <si>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</si>
  <si>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</si>
  <si>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</si>
  <si>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</si>
  <si>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</si>
  <si>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</si>
  <si>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</si>
  <si>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</si>
  <si>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</si>
  <si>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</si>
  <si>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</si>
  <si>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</si>
  <si>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</si>
  <si>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</si>
  <si>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</si>
  <si>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</si>
  <si>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</si>
  <si>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</si>
  <si>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</si>
  <si>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</si>
  <si>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</si>
  <si>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</si>
  <si>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</si>
  <si>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</si>
  <si>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</si>
  <si>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</si>
  <si>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</si>
  <si>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</si>
  <si>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</si>
  <si>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</si>
  <si>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</si>
  <si>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</si>
  <si>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</si>
  <si>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</si>
  <si>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</si>
  <si>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</si>
  <si>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</si>
  <si>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</si>
  <si>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</si>
  <si>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</si>
  <si>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</si>
  <si>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</si>
  <si>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</si>
  <si>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</si>
  <si>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</si>
  <si>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</si>
  <si>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</si>
  <si>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</si>
  <si>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</si>
  <si>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</si>
  <si>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</si>
  <si>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</si>
  <si>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</si>
  <si>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</si>
  <si>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</si>
  <si>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</si>
  <si>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</si>
  <si>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</si>
  <si>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</si>
  <si>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</si>
  <si>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</si>
  <si>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</si>
  <si>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</si>
  <si>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</si>
  <si>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</si>
  <si>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</si>
  <si>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</si>
  <si>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</si>
  <si>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</si>
  <si>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</si>
  <si>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</si>
  <si>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</si>
  <si>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</si>
  <si>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</si>
  <si>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</si>
  <si>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</si>
  <si>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</si>
  <si>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</si>
  <si>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</si>
  <si>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</si>
  <si>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</si>
  <si>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</si>
  <si>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</si>
  <si>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</si>
  <si>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</si>
  <si>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</si>
  <si>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</si>
  <si>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</si>
  <si>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</si>
  <si>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</si>
  <si>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</si>
  <si>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</si>
  <si>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</si>
  <si>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</si>
  <si>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</si>
  <si>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</si>
  <si>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</si>
  <si>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</si>
  <si>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</si>
  <si>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</si>
  <si>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</si>
  <si>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</si>
  <si>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</si>
  <si>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</si>
  <si>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</si>
  <si>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</si>
  <si>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</si>
  <si>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</si>
  <si>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</si>
  <si>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</si>
  <si>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</si>
  <si>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</si>
  <si>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</si>
  <si>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</si>
  <si>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</si>
  <si>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</si>
  <si>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</si>
  <si>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</si>
  <si>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</si>
  <si>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</si>
  <si>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</si>
  <si>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</si>
  <si>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</si>
  <si>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</si>
  <si>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</si>
  <si>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</si>
  <si>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</si>
  <si>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</si>
  <si>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</si>
  <si>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</si>
  <si>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</si>
  <si>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</si>
  <si>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</si>
  <si>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</si>
  <si>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</si>
  <si>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</si>
  <si>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</si>
  <si>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</si>
  <si>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</si>
  <si>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</si>
  <si>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</si>
  <si>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</si>
  <si>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</si>
  <si>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</si>
  <si>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</si>
  <si>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</si>
  <si>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</si>
  <si>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</si>
  <si>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</si>
  <si>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</si>
  <si>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</si>
  <si>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</si>
  <si>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</si>
  <si>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</si>
  <si>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</si>
  <si>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</si>
  <si>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</si>
  <si>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</si>
  <si>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</si>
  <si>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</si>
  <si>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</si>
  <si>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</si>
  <si>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</si>
  <si>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</si>
  <si>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</si>
  <si>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</si>
  <si>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</si>
  <si>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</si>
  <si>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</si>
  <si>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</si>
  <si>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</si>
  <si>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</si>
  <si>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</si>
  <si>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</si>
  <si>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</si>
  <si>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</si>
  <si>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</si>
  <si>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</si>
  <si>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</si>
  <si>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</si>
  <si>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</si>
  <si>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</si>
  <si>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</si>
  <si>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</si>
  <si>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</si>
  <si>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</si>
  <si>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</si>
  <si>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</si>
  <si>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</si>
  <si>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</si>
  <si>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</si>
  <si>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</si>
  <si>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</si>
  <si>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</si>
  <si>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</si>
  <si>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</si>
  <si>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</si>
  <si>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</si>
  <si>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</si>
  <si>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</si>
  <si>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</si>
  <si>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</si>
  <si>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</si>
  <si>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</si>
  <si>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</si>
  <si>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</si>
  <si>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</si>
  <si>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</si>
  <si>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</si>
  <si>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</si>
  <si>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</si>
  <si>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</si>
  <si>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</si>
  <si>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</si>
  <si>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</si>
  <si>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</si>
  <si>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</si>
  <si>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</si>
  <si>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</si>
  <si>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</si>
  <si>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</si>
  <si>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</si>
  <si>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</si>
  <si>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</si>
  <si>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</si>
  <si>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</si>
  <si>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</si>
  <si>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</si>
  <si>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</si>
  <si>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</si>
  <si>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</si>
  <si>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</si>
  <si>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</si>
  <si>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</si>
  <si>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</si>
  <si>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</si>
  <si>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</si>
  <si>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</si>
  <si>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</si>
  <si>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</si>
  <si>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</si>
  <si>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</si>
  <si>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</si>
  <si>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</si>
  <si>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</si>
  <si>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</si>
  <si>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</si>
  <si>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</si>
  <si>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</si>
  <si>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</si>
  <si>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</si>
  <si>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</si>
  <si>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</si>
  <si>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</si>
  <si>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</si>
  <si>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</si>
  <si>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</si>
  <si>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</si>
  <si>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</si>
  <si>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</si>
  <si>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</si>
  <si>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</si>
  <si>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</si>
  <si>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</si>
  <si>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</si>
  <si>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</si>
  <si>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</si>
  <si>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</si>
  <si>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</si>
  <si>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</si>
  <si>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</si>
  <si>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</si>
  <si>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</si>
  <si>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</si>
  <si>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</si>
  <si>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</si>
  <si>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</si>
  <si>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</si>
  <si>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</si>
  <si>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</si>
  <si>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</si>
  <si>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</si>
  <si>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</si>
  <si>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</si>
  <si>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</si>
  <si>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</si>
  <si>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</si>
  <si>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</si>
  <si>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</si>
  <si>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</si>
  <si>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</si>
  <si>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</si>
  <si>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</si>
  <si>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</si>
  <si>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</si>
  <si>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</si>
  <si>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</si>
  <si>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</si>
  <si>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</si>
  <si>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</si>
  <si>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</si>
  <si>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</si>
  <si>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</si>
  <si>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</si>
  <si>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</si>
  <si>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</si>
  <si>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</si>
  <si>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</si>
  <si>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</si>
  <si>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</si>
  <si>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</si>
  <si>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</si>
  <si>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</si>
  <si>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</si>
  <si>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</si>
  <si>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</si>
  <si>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</si>
  <si>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</si>
  <si>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</si>
  <si>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</si>
  <si>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</si>
  <si>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</si>
  <si>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</si>
  <si>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</si>
  <si>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</si>
  <si>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</si>
  <si>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</si>
  <si>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</si>
  <si>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</si>
  <si>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</si>
  <si>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</si>
  <si>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</si>
  <si>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</si>
  <si>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</si>
  <si>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</si>
  <si>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</si>
  <si>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</si>
  <si>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</si>
  <si>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</si>
  <si>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</si>
  <si>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</si>
  <si>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</si>
  <si>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</si>
  <si>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</si>
  <si>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</si>
  <si>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</si>
  <si>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</si>
  <si>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</si>
  <si>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</si>
  <si>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</si>
  <si>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</si>
  <si>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</si>
  <si>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</si>
  <si>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</si>
  <si>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</si>
  <si>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</si>
  <si>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</si>
  <si>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</si>
  <si>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</si>
  <si>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</si>
  <si>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</si>
  <si>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</si>
  <si>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</si>
  <si>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</si>
  <si>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</si>
  <si>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</si>
  <si>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</si>
  <si>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</si>
  <si>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</si>
  <si>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</si>
  <si>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</si>
  <si>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</si>
  <si>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</si>
  <si>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</si>
  <si>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</si>
  <si>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</si>
  <si>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</si>
  <si>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</si>
  <si>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</si>
  <si>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</si>
  <si>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</si>
  <si>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</si>
  <si>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</si>
  <si>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</si>
  <si>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</si>
  <si>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</si>
  <si>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</si>
  <si>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</si>
  <si>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</si>
  <si>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</si>
  <si>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</si>
  <si>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</si>
  <si>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</si>
  <si>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</si>
  <si>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</si>
  <si>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</si>
  <si>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</si>
  <si>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</si>
  <si>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</si>
  <si>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</si>
  <si>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</si>
  <si>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</si>
  <si>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</si>
  <si>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</si>
  <si>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</si>
  <si>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</si>
  <si>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</si>
  <si>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</si>
  <si>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</si>
  <si>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</si>
  <si>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</si>
  <si>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</si>
  <si>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</si>
  <si>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</si>
  <si>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</si>
  <si>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</si>
  <si>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</si>
  <si>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</si>
  <si>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</si>
  <si>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</si>
  <si>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</si>
  <si>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</si>
  <si>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</si>
  <si>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</si>
  <si>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</si>
  <si>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</si>
  <si>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</si>
  <si>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</si>
  <si>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</si>
  <si>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</si>
  <si>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</si>
  <si>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</si>
  <si>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</si>
  <si>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</si>
  <si>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</si>
  <si>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</si>
  <si>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</si>
  <si>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</si>
  <si>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</si>
  <si>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</si>
  <si>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</si>
  <si>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</si>
  <si>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</si>
  <si>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</si>
  <si>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</si>
  <si>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</si>
  <si>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</si>
  <si>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</si>
  <si>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</si>
  <si>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</si>
  <si>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</si>
  <si>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</si>
  <si>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</si>
  <si>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</si>
  <si>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</si>
  <si>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</si>
  <si>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</si>
  <si>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</si>
  <si>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</si>
  <si>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</si>
  <si>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</si>
  <si>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</si>
  <si>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</si>
  <si>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</si>
  <si>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</si>
  <si>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</si>
  <si>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</si>
  <si>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</si>
  <si>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</si>
  <si>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</si>
  <si>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</si>
  <si>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</si>
  <si>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</si>
  <si>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</si>
  <si>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</si>
  <si>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</si>
  <si>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</si>
  <si>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</si>
  <si>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</si>
  <si>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</si>
  <si>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</si>
  <si>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</si>
  <si>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</si>
  <si>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</si>
  <si>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</si>
  <si>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</si>
  <si>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</si>
  <si>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</si>
  <si>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</si>
  <si>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</si>
  <si>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</si>
  <si>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</si>
  <si>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</si>
  <si>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</si>
  <si>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</si>
  <si>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</si>
  <si>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</si>
  <si>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</si>
  <si>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</si>
  <si>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</si>
  <si>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</si>
  <si>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</si>
  <si>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</si>
  <si>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</si>
  <si>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</si>
  <si>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</si>
  <si>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</si>
  <si>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</si>
  <si>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</si>
  <si>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</si>
  <si>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</si>
  <si>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</si>
  <si>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</si>
  <si>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</si>
  <si>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</si>
  <si>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</si>
  <si>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</si>
  <si>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</si>
  <si>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</si>
  <si>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</si>
  <si>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</si>
  <si>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</si>
  <si>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</si>
  <si>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</si>
  <si>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</si>
  <si>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</si>
  <si>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</si>
  <si>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</si>
  <si>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</si>
  <si>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</si>
  <si>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</si>
  <si>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</si>
  <si>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</si>
  <si>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</si>
  <si>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</si>
  <si>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</si>
  <si>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</si>
  <si>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</si>
  <si>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</si>
  <si>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</si>
  <si>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</si>
  <si>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</si>
  <si>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</si>
  <si>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</si>
  <si>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</si>
  <si>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</si>
  <si>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</si>
  <si>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</si>
  <si>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</si>
  <si>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</si>
  <si>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</si>
  <si>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</si>
  <si>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</si>
  <si>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</si>
  <si>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</si>
  <si>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</si>
  <si>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</si>
  <si>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</si>
  <si>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</si>
  <si>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</si>
  <si>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</si>
  <si>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</si>
  <si>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</si>
  <si>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</si>
  <si>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</si>
  <si>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</si>
  <si>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</si>
  <si>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</si>
  <si>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</si>
  <si>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</si>
  <si>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</si>
  <si>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</si>
  <si>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</si>
  <si>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</si>
  <si>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</si>
  <si>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</si>
  <si>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</si>
  <si>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</si>
  <si>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</si>
  <si>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</si>
  <si>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</si>
  <si>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</si>
  <si>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</si>
  <si>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</si>
  <si>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</si>
  <si>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</si>
  <si>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</si>
  <si>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</si>
  <si>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</si>
  <si>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</si>
  <si>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</si>
  <si>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</si>
  <si>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</si>
  <si>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</si>
  <si>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</si>
  <si>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</si>
  <si>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</si>
  <si>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</si>
  <si>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</si>
  <si>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</si>
  <si>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</si>
  <si>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</si>
  <si>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</si>
  <si>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</si>
  <si>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</si>
  <si>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</si>
  <si>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</si>
  <si>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</si>
  <si>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</si>
  <si>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</si>
  <si>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</si>
  <si>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</si>
  <si>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</si>
  <si>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</si>
  <si>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</si>
  <si>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</si>
  <si>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</si>
  <si>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</si>
  <si>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</si>
  <si>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</si>
  <si>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</si>
  <si>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</si>
  <si>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</si>
  <si>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</si>
  <si>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</si>
  <si>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</si>
  <si>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</si>
  <si>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</si>
  <si>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</si>
  <si>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</si>
  <si>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</si>
  <si>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</si>
  <si>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</si>
  <si>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</si>
  <si>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</si>
  <si>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</si>
  <si>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</si>
  <si>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</si>
  <si>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</si>
  <si>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</si>
  <si>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</si>
  <si>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</si>
  <si>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</si>
  <si>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</si>
  <si>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</si>
  <si>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</si>
  <si>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</si>
  <si>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</si>
  <si>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</si>
  <si>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</si>
  <si>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</si>
  <si>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</si>
  <si>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</si>
  <si>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</si>
  <si>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</si>
  <si>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</si>
  <si>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</si>
  <si>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</si>
  <si>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</si>
  <si>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</si>
  <si>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</si>
  <si>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</si>
  <si>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</si>
  <si>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</si>
  <si>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</si>
  <si>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</si>
  <si>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</si>
  <si>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</si>
  <si>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</si>
  <si>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</si>
  <si>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</si>
  <si>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</si>
  <si>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</si>
  <si>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</si>
  <si>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</si>
  <si>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</si>
  <si>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</si>
  <si>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</si>
  <si>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</si>
  <si>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</si>
  <si>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</si>
  <si>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</si>
  <si>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</si>
  <si>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</si>
  <si>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</si>
  <si>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</si>
  <si>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</si>
  <si>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</si>
  <si>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</si>
  <si>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</si>
  <si>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</si>
  <si>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</si>
  <si>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</si>
  <si>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</si>
  <si>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</si>
  <si>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</si>
  <si>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</si>
  <si>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</si>
  <si>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</si>
  <si>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</si>
  <si>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</si>
  <si>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</si>
  <si>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</si>
  <si>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</si>
  <si>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</si>
  <si>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</si>
  <si>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</si>
  <si>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</si>
  <si>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</si>
  <si>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</si>
  <si>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</si>
  <si>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</si>
  <si>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</si>
  <si>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</si>
  <si>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</si>
  <si>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</si>
  <si>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</si>
  <si>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</si>
  <si>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</si>
  <si>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</si>
  <si>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</si>
  <si>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</si>
  <si>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</si>
  <si>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</si>
  <si>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</si>
  <si>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</si>
  <si>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</si>
  <si>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</si>
  <si>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</si>
  <si>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</si>
  <si>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</si>
  <si>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</si>
  <si>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</si>
  <si>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</si>
  <si>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</si>
  <si>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</si>
  <si>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</si>
  <si>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</si>
  <si>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</si>
  <si>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</si>
  <si>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</si>
  <si>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</si>
  <si>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</si>
  <si>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</si>
  <si>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</si>
  <si>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</si>
  <si>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</si>
  <si>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</si>
  <si>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</si>
  <si>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</si>
  <si>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</si>
  <si>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</si>
  <si>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</si>
  <si>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</si>
  <si>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</si>
  <si>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</si>
  <si>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</si>
  <si>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</si>
  <si>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</si>
  <si>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</si>
  <si>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</si>
  <si>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</si>
  <si>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</si>
  <si>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</si>
  <si>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</si>
  <si>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</si>
  <si>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</si>
  <si>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</si>
  <si>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</si>
  <si>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</si>
  <si>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</si>
  <si>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</si>
  <si>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</si>
  <si>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</si>
  <si>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</si>
  <si>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</si>
  <si>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</si>
  <si>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</si>
  <si>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</si>
  <si>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</si>
  <si>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</si>
  <si>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</si>
  <si>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</si>
  <si>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</si>
  <si>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</si>
  <si>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</si>
  <si>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</si>
  <si>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</si>
  <si>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</si>
  <si>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</si>
  <si>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</si>
  <si>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</si>
  <si>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</si>
  <si>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</si>
  <si>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</si>
  <si>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</si>
  <si>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</si>
  <si>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</si>
  <si>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</si>
  <si>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</si>
  <si>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</si>
  <si>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</si>
  <si>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</si>
  <si>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</si>
  <si>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</si>
  <si>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</si>
  <si>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</si>
  <si>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</si>
  <si>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</si>
  <si>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</si>
  <si>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</si>
  <si>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</si>
  <si>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</si>
  <si>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</si>
  <si>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</si>
  <si>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</si>
  <si>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</si>
  <si>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</si>
  <si>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</si>
  <si>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</si>
  <si>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</si>
  <si>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</si>
  <si>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</si>
  <si>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</si>
  <si>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</si>
  <si>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</si>
  <si>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</si>
  <si>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</si>
  <si>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</si>
  <si>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</si>
  <si>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</si>
  <si>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</si>
  <si>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</si>
  <si>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</si>
  <si>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</si>
  <si>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</si>
  <si>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</si>
  <si>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</si>
  <si>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</si>
  <si>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</si>
  <si>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</si>
  <si>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</si>
  <si>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</si>
  <si>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</si>
  <si>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</si>
  <si>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</si>
  <si>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</si>
  <si>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</si>
  <si>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</si>
  <si>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</si>
  <si>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</si>
  <si>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</si>
  <si>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</si>
  <si>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</si>
  <si>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</si>
  <si>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</si>
  <si>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</si>
  <si>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</si>
  <si>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</si>
  <si>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</si>
  <si>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</si>
  <si>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</si>
  <si>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</si>
  <si>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</si>
  <si>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</si>
  <si>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</si>
  <si>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</si>
  <si>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</si>
  <si>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</si>
  <si>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</si>
  <si>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</si>
  <si>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</si>
  <si>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</si>
  <si>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</si>
  <si>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</si>
  <si>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</si>
  <si>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</si>
  <si>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</si>
  <si>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</si>
  <si>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</si>
  <si>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</si>
  <si>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</si>
  <si>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</si>
  <si>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</si>
  <si>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</si>
  <si>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</si>
  <si>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</si>
  <si>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</si>
  <si>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</si>
  <si>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</si>
  <si>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</si>
  <si>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</si>
  <si>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</si>
  <si>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</si>
  <si>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</si>
  <si>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</si>
  <si>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</si>
  <si>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</si>
  <si>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</si>
  <si>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</si>
  <si>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</si>
  <si>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</si>
  <si>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</si>
  <si>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</si>
  <si>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</si>
  <si>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</si>
  <si>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</si>
  <si>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</si>
  <si>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</si>
  <si>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</si>
  <si>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</si>
  <si>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</si>
  <si>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</si>
  <si>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</si>
  <si>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</si>
  <si>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</si>
  <si>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</si>
  <si>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</si>
  <si>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</si>
  <si>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</si>
  <si>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</si>
  <si>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</si>
  <si>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</si>
  <si>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</si>
  <si>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</si>
  <si>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</si>
  <si>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</si>
  <si>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</si>
  <si>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</si>
  <si>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</si>
  <si>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</si>
  <si>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</si>
  <si>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</si>
  <si>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</si>
  <si>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</si>
  <si>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</si>
  <si>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</si>
  <si>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</si>
  <si>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</si>
  <si>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</si>
  <si>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</si>
  <si>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</si>
  <si>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</si>
  <si>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</si>
  <si>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</si>
  <si>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</si>
  <si>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</si>
  <si>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</si>
  <si>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</si>
  <si>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</si>
  <si>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</si>
  <si>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</si>
  <si>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</si>
  <si>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</si>
  <si>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</si>
  <si>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</si>
  <si>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</si>
  <si>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</si>
  <si>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</si>
  <si>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</si>
  <si>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</si>
  <si>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</si>
  <si>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</si>
  <si>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</si>
  <si>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</si>
  <si>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</si>
  <si>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</si>
  <si>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</si>
  <si>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</si>
  <si>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</si>
  <si>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</si>
  <si>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</si>
  <si>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</si>
  <si>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</si>
  <si>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</si>
  <si>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</si>
  <si>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</si>
  <si>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</si>
  <si>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</si>
  <si>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</si>
  <si>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</si>
  <si>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</si>
  <si>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</si>
  <si>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</si>
  <si>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</si>
  <si>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</si>
  <si>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</si>
  <si>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</si>
  <si>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</si>
  <si>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</si>
  <si>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</si>
  <si>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</si>
  <si>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</si>
  <si>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</si>
  <si>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</si>
  <si>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</si>
  <si>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</si>
  <si>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</si>
  <si>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</si>
  <si>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</si>
  <si>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</si>
  <si>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</si>
  <si>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</si>
  <si>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</si>
  <si>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</si>
  <si>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</si>
  <si>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</si>
  <si>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</si>
  <si>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</si>
  <si>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</si>
  <si>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</si>
  <si>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</si>
  <si>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</si>
  <si>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</si>
  <si>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</si>
  <si>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</si>
  <si>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</si>
  <si>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</si>
  <si>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</si>
  <si>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</si>
  <si>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</si>
  <si>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</si>
  <si>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</si>
  <si>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</si>
  <si>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</si>
  <si>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</si>
  <si>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</si>
  <si>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</si>
  <si>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</si>
  <si>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</si>
  <si>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</si>
  <si>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</si>
  <si>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</si>
  <si>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</si>
  <si>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</si>
  <si>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</si>
  <si>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</si>
  <si>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</si>
  <si>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</si>
  <si>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</si>
  <si>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</si>
  <si>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</si>
  <si>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</si>
  <si>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</si>
  <si>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</si>
  <si>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</si>
  <si>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</si>
  <si>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</si>
  <si>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</si>
  <si>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</si>
  <si>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</si>
  <si>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</si>
  <si>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</si>
  <si>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</si>
  <si>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</si>
  <si>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</si>
  <si>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</si>
  <si>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</si>
  <si>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</si>
  <si>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</si>
  <si>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</si>
  <si>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</si>
  <si>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</si>
  <si>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</si>
  <si>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</si>
  <si>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</si>
  <si>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</si>
  <si>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</si>
  <si>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</si>
  <si>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</si>
  <si>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</si>
  <si>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</si>
  <si>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</si>
  <si>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</si>
  <si>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</si>
  <si>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</si>
  <si>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</si>
  <si>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</si>
  <si>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</si>
  <si>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</si>
  <si>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</si>
  <si>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</si>
  <si>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</si>
  <si>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</si>
  <si>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</si>
  <si>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</si>
  <si>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</si>
  <si>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</si>
  <si>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</si>
  <si>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</si>
  <si>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</si>
  <si>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</si>
  <si>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</si>
  <si>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</si>
  <si>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</si>
  <si>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</si>
  <si>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</si>
  <si>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</si>
  <si>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</si>
  <si>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</si>
  <si>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</si>
  <si>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</si>
  <si>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</si>
  <si>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</si>
  <si>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</si>
  <si>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</si>
  <si>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</si>
  <si>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</si>
  <si>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</si>
  <si>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</si>
  <si>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</si>
  <si>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</si>
  <si>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</si>
  <si>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</si>
  <si>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</si>
  <si>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</si>
  <si>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</si>
  <si>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</si>
  <si>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</si>
  <si>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</si>
  <si>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</si>
  <si>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</si>
  <si>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</si>
  <si>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</si>
  <si>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</si>
  <si>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</si>
  <si>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</si>
  <si>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</si>
  <si>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</si>
  <si>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</si>
  <si>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</si>
  <si>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</si>
  <si>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</si>
  <si>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</si>
  <si>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</si>
  <si>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</si>
  <si>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</si>
  <si>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</si>
  <si>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</si>
  <si>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</si>
  <si>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</si>
  <si>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</si>
  <si>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</si>
  <si>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</si>
  <si>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</si>
  <si>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</si>
  <si>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</si>
  <si>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</si>
  <si>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</si>
  <si>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</si>
  <si>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</si>
  <si>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</si>
  <si>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</si>
  <si>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</si>
  <si>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</si>
  <si>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</si>
  <si>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</si>
  <si>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</si>
  <si>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</si>
  <si>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</si>
  <si>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</si>
  <si>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</si>
  <si>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</si>
  <si>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</si>
  <si>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</si>
  <si>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</si>
  <si>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</si>
  <si>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</si>
  <si>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</si>
  <si>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</si>
  <si>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</si>
  <si>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</si>
  <si>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</si>
  <si>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</si>
  <si>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</si>
  <si>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</si>
  <si>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</si>
  <si>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</si>
  <si>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</si>
  <si>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</si>
  <si>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</si>
  <si>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</si>
  <si>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</si>
  <si>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</si>
  <si>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</si>
  <si>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</si>
  <si>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</si>
  <si>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</si>
  <si>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</si>
  <si>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</si>
  <si>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</si>
  <si>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</si>
  <si>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</si>
  <si>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</si>
  <si>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</si>
  <si>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</si>
  <si>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</si>
  <si>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</si>
  <si>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</si>
  <si>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</si>
  <si>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</si>
  <si>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</si>
  <si>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</si>
  <si>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</si>
  <si>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</si>
  <si>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</si>
  <si>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</si>
  <si>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</si>
  <si>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</si>
  <si>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</si>
  <si>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</si>
  <si>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</si>
  <si>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</si>
  <si>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</si>
  <si>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</si>
  <si>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</si>
  <si>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</si>
  <si>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</si>
  <si>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</si>
  <si>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</si>
  <si>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</si>
  <si>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</si>
  <si>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</si>
  <si>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</si>
  <si>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</si>
  <si>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</si>
  <si>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</si>
  <si>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</si>
  <si>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</si>
  <si>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</si>
  <si>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</si>
  <si>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</si>
  <si>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</si>
  <si>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</si>
  <si>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</si>
  <si>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</si>
  <si>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</si>
  <si>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</si>
  <si>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</si>
  <si>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</si>
  <si>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</si>
  <si>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</si>
  <si>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</si>
  <si>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</si>
  <si>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</si>
  <si>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</si>
  <si>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</si>
  <si>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</si>
  <si>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</si>
  <si>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</si>
  <si>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</si>
  <si>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</si>
  <si>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</si>
  <si>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</si>
  <si>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</si>
  <si>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</si>
  <si>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</si>
  <si>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</si>
  <si>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</si>
  <si>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</si>
  <si>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</si>
  <si>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</si>
  <si>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</si>
  <si>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</si>
  <si>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</si>
  <si>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</si>
  <si>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</si>
  <si>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</si>
  <si>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</si>
  <si>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</si>
  <si>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</si>
  <si>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</si>
  <si>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</si>
  <si>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</si>
  <si>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</si>
  <si>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</si>
  <si>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</si>
  <si>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</si>
  <si>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</si>
  <si>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</si>
  <si>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</si>
  <si>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</si>
  <si>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</si>
  <si>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</si>
  <si>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</si>
  <si>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</si>
  <si>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</si>
  <si>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</si>
  <si>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</si>
  <si>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</si>
  <si>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</si>
  <si>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</si>
  <si>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</si>
  <si>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</si>
  <si>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</si>
  <si>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</si>
  <si>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</si>
  <si>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</si>
  <si>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</si>
  <si>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</si>
  <si>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</si>
  <si>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</si>
  <si>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</si>
  <si>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</si>
  <si>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</si>
  <si>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</si>
  <si>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</si>
  <si>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</si>
  <si>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</si>
  <si>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</si>
  <si>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</si>
  <si>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</si>
  <si>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</si>
  <si>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</si>
  <si>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</si>
  <si>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</si>
  <si>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</si>
  <si>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</si>
  <si>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</si>
  <si>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</si>
  <si>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</si>
  <si>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</si>
  <si>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</si>
  <si>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</si>
  <si>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</si>
  <si>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</si>
  <si>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</si>
  <si>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</si>
  <si>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</si>
  <si>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</si>
  <si>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</si>
  <si>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</si>
  <si>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</si>
  <si>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</si>
  <si>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</si>
  <si>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</si>
  <si>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</si>
  <si>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</si>
  <si>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</si>
  <si>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</si>
  <si>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</si>
  <si>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</si>
  <si>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</si>
  <si>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</si>
  <si>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</si>
  <si>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</si>
  <si>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</si>
  <si>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</si>
  <si>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</si>
  <si>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</si>
  <si>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</si>
  <si>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</si>
  <si>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</si>
  <si>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</si>
  <si>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</si>
  <si>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</si>
  <si>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</si>
  <si>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</si>
  <si>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</si>
  <si>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</si>
  <si>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</si>
  <si>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</si>
  <si>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</si>
  <si>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</si>
  <si>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</si>
  <si>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</si>
  <si>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</si>
  <si>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</si>
  <si>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</si>
  <si>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</si>
  <si>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</si>
  <si>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</si>
  <si>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</si>
  <si>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</si>
  <si>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</si>
  <si>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</si>
  <si>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</si>
  <si>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</si>
  <si>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</si>
  <si>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</si>
  <si>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</si>
  <si>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</si>
  <si>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</si>
  <si>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</si>
  <si>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</si>
  <si>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</si>
  <si>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</si>
  <si>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</si>
  <si>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</si>
  <si>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</si>
  <si>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</si>
  <si>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</si>
  <si>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</si>
  <si>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</si>
  <si>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</si>
  <si>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</si>
  <si>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</si>
  <si>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</si>
  <si>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</si>
  <si>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</si>
  <si>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</si>
  <si>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</si>
  <si>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</si>
  <si>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</si>
  <si>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</si>
  <si>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</si>
  <si>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</si>
  <si>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</si>
  <si>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</si>
  <si>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</si>
  <si>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</si>
  <si>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</si>
  <si>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</si>
  <si>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</si>
  <si>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</si>
  <si>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</si>
  <si>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</si>
  <si>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</si>
  <si>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</si>
  <si>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</si>
  <si>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</si>
  <si>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</si>
  <si>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</si>
  <si>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</si>
  <si>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</si>
  <si>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</si>
  <si>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</si>
  <si>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</si>
  <si>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</si>
  <si>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</si>
  <si>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</si>
  <si>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</si>
  <si>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</si>
  <si>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</si>
  <si>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</si>
  <si>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</si>
  <si>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</si>
  <si>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</si>
  <si>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</si>
  <si>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</si>
  <si>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</si>
  <si>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</si>
  <si>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</si>
  <si>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</si>
  <si>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</si>
  <si>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</si>
  <si>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</si>
  <si>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</si>
  <si>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</si>
  <si>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</si>
  <si>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</si>
  <si>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</si>
  <si>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</si>
  <si>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</si>
  <si>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</si>
  <si>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</si>
  <si>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</si>
  <si>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</si>
  <si>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</si>
  <si>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</si>
  <si>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</si>
  <si>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</si>
  <si>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</si>
  <si>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</si>
  <si>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</si>
  <si>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</si>
  <si>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</si>
  <si>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</si>
  <si>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</si>
  <si>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</si>
  <si>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</si>
  <si>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</si>
  <si>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</si>
  <si>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</si>
  <si>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</si>
  <si>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</si>
  <si>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</si>
  <si>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</si>
  <si>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</si>
  <si>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</si>
  <si>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</si>
  <si>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</si>
  <si>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</si>
  <si>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</si>
  <si>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</si>
  <si>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</si>
  <si>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</si>
  <si>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</si>
  <si>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</si>
  <si>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</si>
  <si>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</si>
  <si>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</si>
  <si>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</si>
  <si>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</si>
  <si>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</si>
  <si>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</si>
  <si>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</si>
  <si>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</si>
  <si>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</si>
  <si>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</si>
  <si>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</si>
  <si>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</si>
  <si>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</si>
  <si>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</si>
  <si>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</si>
  <si>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</si>
  <si>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</si>
  <si>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</si>
  <si>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</si>
  <si>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</si>
  <si>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</si>
  <si>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</si>
  <si>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</si>
  <si>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</si>
  <si>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</si>
  <si>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</si>
  <si>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</si>
  <si>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</si>
  <si>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</si>
  <si>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</si>
  <si>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</si>
  <si>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</si>
  <si>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</si>
  <si>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</si>
  <si>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</si>
  <si>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</si>
  <si>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</si>
  <si>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</si>
  <si>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</si>
  <si>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</si>
  <si>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</si>
  <si>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</si>
  <si>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</si>
  <si>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</si>
  <si>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</si>
  <si>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</si>
  <si>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</si>
  <si>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</si>
  <si>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</si>
  <si>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</si>
  <si>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</si>
  <si>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</si>
  <si>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</si>
  <si>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</si>
  <si>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</si>
  <si>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</si>
  <si>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</si>
  <si>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</si>
  <si>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</si>
  <si>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</si>
  <si>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</si>
  <si>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</si>
  <si>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</si>
  <si>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</si>
  <si>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</si>
  <si>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</si>
  <si>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</si>
  <si>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</si>
  <si>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</si>
  <si>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</si>
  <si>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</si>
  <si>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</si>
  <si>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</si>
  <si>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</si>
  <si>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</si>
  <si>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</si>
  <si>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</si>
  <si>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</si>
  <si>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</si>
  <si>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</si>
  <si>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</si>
  <si>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</si>
  <si>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</si>
  <si>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</si>
  <si>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</si>
  <si>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</si>
  <si>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</si>
  <si>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</si>
  <si>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</si>
  <si>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</si>
  <si>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</si>
  <si>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</si>
  <si>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</si>
  <si>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</si>
  <si>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</si>
  <si>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</si>
  <si>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</si>
  <si>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</si>
  <si>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</si>
  <si>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</si>
  <si>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</si>
  <si>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</si>
  <si>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</si>
  <si>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</si>
  <si>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</si>
  <si>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</si>
  <si>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</si>
  <si>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</si>
  <si>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</si>
  <si>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</si>
  <si>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</si>
  <si>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</si>
  <si>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</si>
  <si>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</si>
  <si>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</si>
  <si>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</si>
  <si>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</si>
  <si>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</si>
  <si>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</si>
  <si>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</si>
  <si>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</si>
  <si>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</si>
  <si>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</si>
  <si>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</si>
  <si>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</si>
  <si>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</si>
  <si>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</si>
  <si>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</si>
  <si>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</si>
  <si>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</si>
  <si>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</si>
  <si>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</si>
  <si>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</si>
  <si>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</si>
  <si>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</si>
  <si>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</si>
  <si>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</si>
  <si>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</si>
  <si>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</si>
  <si>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</si>
  <si>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</si>
  <si>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</si>
  <si>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</si>
  <si>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</si>
  <si>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</si>
  <si>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</si>
  <si>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</si>
  <si>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</si>
  <si>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</si>
  <si>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</si>
  <si>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</si>
  <si>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</si>
  <si>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</si>
  <si>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</si>
  <si>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</si>
  <si>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</si>
  <si>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</si>
  <si>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</si>
  <si>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</si>
  <si>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</si>
  <si>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</si>
  <si>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</si>
  <si>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</si>
  <si>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</si>
  <si>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</si>
  <si>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</si>
  <si>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</si>
  <si>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</si>
  <si>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</si>
  <si>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</si>
  <si>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</si>
  <si>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</si>
  <si>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</si>
  <si>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</si>
  <si>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</si>
  <si>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</si>
  <si>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</si>
  <si>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</si>
  <si>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</si>
  <si>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</si>
  <si>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</si>
  <si>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</si>
  <si>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</si>
  <si>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</si>
  <si>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</si>
  <si>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</si>
  <si>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</si>
  <si>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</si>
  <si>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</si>
  <si>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</si>
  <si>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</si>
  <si>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</si>
  <si>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</si>
  <si>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</si>
  <si>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</si>
  <si>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</si>
  <si>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</si>
  <si>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</si>
  <si>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</si>
  <si>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</si>
  <si>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</si>
  <si>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</si>
  <si>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</si>
  <si>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</si>
  <si>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</si>
  <si>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</si>
  <si>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</si>
  <si>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</si>
  <si>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</si>
  <si>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</si>
  <si>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</si>
  <si>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</si>
  <si>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</si>
  <si>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</si>
  <si>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</si>
  <si>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</si>
  <si>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</si>
  <si>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</si>
  <si>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</si>
  <si>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</si>
  <si>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</si>
  <si>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</si>
  <si>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</si>
  <si>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</si>
  <si>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</si>
  <si>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</si>
  <si>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</si>
  <si>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</si>
  <si>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</si>
  <si>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</si>
  <si>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</si>
  <si>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</si>
  <si>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</si>
  <si>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</si>
  <si>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</si>
  <si>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</si>
  <si>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</si>
  <si>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</si>
  <si>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</si>
  <si>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</si>
  <si>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</si>
  <si>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</si>
  <si>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</si>
  <si>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</si>
  <si>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</si>
  <si>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</si>
  <si>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</si>
  <si>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</si>
  <si>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</si>
  <si>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</si>
  <si>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</si>
  <si>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</si>
  <si>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</si>
  <si>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</si>
  <si>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</si>
  <si>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</si>
  <si>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</si>
  <si>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</si>
  <si>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</si>
  <si>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</si>
  <si>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</si>
  <si>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</si>
  <si>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</si>
  <si>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</si>
  <si>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</si>
  <si>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</si>
  <si>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</si>
  <si>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</si>
  <si>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</si>
  <si>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</si>
  <si>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</si>
  <si>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</si>
  <si>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</si>
  <si>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</si>
  <si>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</si>
  <si>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</si>
  <si>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</si>
  <si>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</si>
  <si>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</si>
  <si>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</si>
  <si>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</si>
  <si>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</si>
  <si>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</si>
  <si>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</si>
  <si>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</si>
  <si>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</si>
  <si>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</si>
  <si>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</si>
  <si>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</si>
  <si>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</si>
  <si>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</si>
  <si>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</si>
  <si>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</si>
  <si>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</si>
  <si>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</si>
  <si>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</si>
  <si>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</si>
  <si>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</si>
  <si>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</si>
  <si>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</si>
  <si>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</si>
  <si>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</si>
  <si>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</si>
  <si>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</si>
  <si>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</si>
  <si>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</si>
  <si>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</si>
  <si>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</si>
  <si>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</si>
  <si>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</si>
  <si>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</si>
  <si>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</si>
  <si>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</si>
  <si>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</si>
  <si>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</si>
  <si>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</si>
  <si>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</si>
  <si>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</si>
  <si>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</si>
  <si>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</si>
  <si>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</si>
  <si>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</si>
  <si>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</si>
  <si>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</si>
  <si>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</si>
  <si>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</si>
  <si>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</si>
  <si>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</si>
  <si>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</si>
  <si>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</si>
  <si>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</si>
  <si>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</si>
  <si>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</si>
  <si>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</si>
  <si>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</si>
  <si>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</si>
  <si>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</si>
  <si>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</si>
  <si>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</si>
  <si>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</si>
  <si>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</si>
  <si>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</si>
  <si>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</si>
  <si>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</si>
  <si>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</si>
  <si>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</si>
  <si>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</si>
  <si>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</si>
  <si>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</si>
  <si>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</si>
  <si>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</si>
  <si>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</si>
  <si>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</si>
  <si>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</si>
  <si>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</si>
  <si>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</si>
  <si>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</si>
  <si>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</si>
  <si>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</si>
  <si>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</si>
  <si>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</si>
  <si>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</si>
  <si>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</si>
  <si>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</si>
  <si>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</si>
  <si>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</si>
  <si>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</si>
  <si>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</si>
  <si>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</si>
  <si>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</si>
  <si>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</si>
  <si>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</si>
  <si>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</si>
  <si>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</si>
  <si>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</si>
  <si>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</si>
  <si>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</si>
  <si>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</si>
  <si>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</si>
  <si>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</si>
  <si>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</si>
  <si>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</si>
  <si>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</si>
  <si>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</si>
  <si>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</si>
  <si>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</si>
  <si>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</si>
  <si>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</si>
  <si>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</si>
  <si>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</si>
  <si>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</si>
  <si>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</si>
  <si>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</si>
  <si>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</si>
  <si>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</si>
  <si>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</si>
  <si>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</si>
  <si>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</si>
  <si>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</si>
  <si>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</si>
  <si>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</si>
  <si>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</si>
  <si>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</si>
  <si>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</si>
  <si>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</si>
  <si>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</si>
  <si>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</si>
  <si>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</si>
  <si>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</si>
  <si>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</si>
  <si>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</si>
  <si>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</si>
  <si>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</si>
  <si>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</si>
  <si>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</si>
  <si>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</si>
  <si>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</si>
  <si>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</si>
  <si>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</si>
  <si>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</si>
  <si>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</si>
  <si>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</si>
  <si>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</si>
  <si>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</si>
  <si>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</si>
  <si>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</si>
  <si>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</si>
  <si>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</si>
  <si>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</si>
  <si>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</si>
  <si>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</si>
  <si>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</si>
  <si>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</si>
  <si>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</si>
  <si>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</si>
  <si>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</si>
  <si>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</si>
  <si>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</si>
  <si>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</si>
  <si>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</si>
  <si>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</si>
  <si>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</si>
  <si>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</si>
  <si>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</si>
  <si>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</si>
  <si>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</si>
  <si>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</si>
  <si>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</si>
  <si>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</si>
  <si>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</si>
  <si>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</si>
  <si>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</si>
  <si>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</si>
  <si>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</si>
  <si>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</si>
  <si>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</si>
  <si>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</si>
  <si>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</si>
  <si>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</si>
  <si>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</si>
  <si>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</si>
  <si>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</si>
  <si>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</si>
  <si>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</si>
  <si>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</si>
  <si>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</si>
  <si>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</si>
  <si>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</si>
  <si>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</si>
  <si>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</si>
  <si>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</si>
  <si>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</si>
  <si>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</si>
  <si>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</si>
  <si>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</si>
  <si>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</si>
  <si>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</si>
  <si>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</si>
  <si>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</si>
  <si>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</si>
  <si>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</si>
  <si>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</si>
  <si>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</si>
  <si>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</si>
  <si>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</si>
  <si>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</si>
  <si>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</si>
  <si>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</si>
  <si>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</si>
  <si>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</si>
  <si>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</si>
  <si>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</si>
  <si>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</si>
  <si>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</si>
  <si>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</si>
  <si>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</si>
  <si>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</si>
  <si>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</si>
  <si>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</si>
  <si>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</si>
  <si>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</si>
  <si>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</si>
  <si>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</si>
  <si>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</si>
  <si>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</si>
  <si>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</si>
  <si>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</si>
  <si>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</si>
  <si>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</si>
  <si>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</si>
  <si>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</si>
  <si>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</si>
  <si>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</si>
  <si>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</si>
  <si>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</si>
  <si>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</si>
  <si>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</si>
  <si>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</si>
  <si>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</si>
  <si>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</si>
  <si>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</si>
  <si>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</si>
  <si>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</si>
  <si>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</si>
  <si>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</si>
  <si>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</si>
  <si>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</si>
  <si>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</si>
  <si>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</si>
  <si>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</si>
  <si>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</si>
  <si>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</si>
  <si>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</si>
  <si>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</si>
  <si>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</si>
  <si>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</si>
  <si>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</si>
  <si>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</si>
  <si>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</si>
  <si>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</si>
  <si>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</si>
  <si>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</si>
  <si>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</si>
  <si>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</si>
  <si>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</si>
  <si>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</si>
  <si>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</si>
  <si>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</si>
  <si>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</si>
  <si>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</si>
  <si>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</si>
  <si>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</si>
  <si>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</si>
  <si>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</si>
  <si>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</si>
  <si>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</si>
  <si>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</si>
  <si>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</si>
  <si>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</si>
  <si>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</si>
  <si>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</si>
  <si>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</si>
  <si>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</si>
  <si>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</si>
  <si>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</si>
  <si>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</si>
  <si>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</si>
  <si>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</si>
  <si>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</si>
  <si>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</si>
  <si>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</si>
  <si>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</si>
  <si>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</si>
  <si>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</si>
  <si>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</si>
  <si>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</si>
  <si>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</si>
  <si>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</si>
  <si>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</si>
  <si>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</si>
  <si>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</si>
  <si>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</si>
  <si>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</si>
  <si>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</si>
  <si>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</si>
  <si>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</si>
  <si>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</si>
  <si>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</si>
  <si>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</si>
  <si>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</si>
  <si>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</si>
  <si>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</si>
  <si>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</si>
  <si>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</si>
  <si>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</si>
  <si>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</si>
  <si>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</si>
  <si>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</si>
  <si>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</si>
  <si>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</si>
  <si>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</si>
  <si>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</si>
  <si>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</si>
  <si>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</si>
  <si>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</si>
  <si>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</si>
  <si>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</si>
  <si>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</si>
  <si>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</si>
  <si>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</si>
  <si>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</si>
  <si>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</si>
  <si>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</si>
  <si>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</si>
  <si>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</si>
  <si>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</si>
  <si>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</si>
  <si>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</si>
  <si>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</si>
  <si>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</si>
  <si>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</si>
  <si>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</si>
  <si>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</si>
  <si>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</si>
  <si>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</si>
  <si>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</si>
  <si>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</si>
  <si>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</si>
  <si>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</si>
  <si>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</si>
  <si>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</si>
  <si>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</si>
  <si>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</si>
  <si>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</si>
  <si>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</si>
  <si>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</si>
  <si>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</si>
  <si>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</si>
  <si>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</si>
  <si>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</si>
  <si>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</si>
  <si>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</si>
  <si>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</si>
  <si>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</si>
  <si>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</si>
  <si>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</si>
  <si>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</si>
  <si>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</si>
  <si>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</si>
  <si>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</si>
  <si>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</si>
  <si>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</si>
  <si>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</si>
  <si>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</si>
  <si>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</si>
  <si>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</si>
  <si>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</si>
  <si>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</si>
  <si>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</si>
  <si>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</si>
  <si>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</si>
  <si>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</si>
  <si>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</si>
  <si>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</si>
  <si>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</si>
  <si>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</si>
  <si>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</si>
  <si>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</si>
  <si>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</si>
  <si>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</si>
  <si>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</si>
  <si>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</si>
  <si>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</si>
  <si>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</si>
  <si>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</si>
  <si>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</si>
  <si>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</si>
  <si>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</si>
  <si>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</si>
  <si>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</si>
  <si>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</si>
  <si>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</si>
  <si>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</si>
  <si>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</si>
  <si>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</si>
  <si>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</si>
  <si>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</si>
  <si>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</si>
  <si>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</si>
  <si>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</si>
  <si>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</si>
  <si>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</si>
  <si>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</si>
  <si>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</si>
  <si>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</si>
  <si>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</si>
  <si>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</si>
  <si>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</si>
  <si>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</si>
  <si>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</si>
  <si>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</si>
  <si>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</si>
  <si>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</si>
  <si>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</si>
  <si>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</si>
  <si>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</si>
  <si>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</si>
  <si>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</si>
  <si>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</si>
  <si>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</si>
  <si>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</si>
  <si>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</si>
  <si>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</si>
  <si>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</si>
  <si>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</si>
  <si>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</si>
  <si>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</si>
  <si>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</si>
  <si>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</si>
  <si>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</si>
  <si>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</si>
  <si>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</si>
  <si>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</si>
  <si>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</si>
  <si>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</si>
  <si>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</si>
  <si>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</si>
  <si>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</si>
  <si>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</si>
  <si>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</si>
  <si>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</si>
  <si>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</si>
  <si>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</si>
  <si>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</si>
  <si>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</si>
  <si>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</si>
  <si>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</si>
  <si>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</si>
  <si>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</si>
  <si>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</si>
  <si>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</si>
  <si>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</si>
  <si>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</si>
  <si>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</si>
  <si>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</si>
  <si>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</si>
  <si>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</si>
  <si>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</si>
  <si>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</si>
  <si>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</si>
  <si>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</si>
  <si>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</si>
  <si>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</si>
  <si>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</si>
  <si>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</si>
  <si>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</si>
  <si>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</si>
  <si>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</si>
  <si>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</si>
  <si>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</si>
  <si>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</si>
  <si>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</si>
  <si>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</si>
  <si>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</si>
  <si>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</si>
  <si>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</si>
  <si>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</si>
  <si>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</si>
  <si>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</si>
  <si>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</si>
  <si>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</si>
  <si>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</si>
  <si>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</si>
  <si>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</si>
  <si>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</si>
  <si>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</si>
  <si>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</si>
  <si>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</si>
  <si>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</si>
  <si>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</si>
  <si>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</si>
  <si>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</si>
  <si>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</si>
  <si>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</si>
  <si>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</si>
  <si>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</si>
  <si>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</si>
  <si>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</si>
  <si>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</si>
  <si>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</si>
  <si>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</si>
  <si>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</si>
  <si>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</si>
  <si>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</si>
  <si>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</si>
  <si>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</si>
  <si>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</si>
  <si>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</si>
  <si>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</si>
  <si>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</si>
  <si>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</si>
  <si>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</si>
  <si>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</si>
  <si>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</si>
  <si>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</si>
  <si>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</si>
  <si>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</si>
  <si>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</si>
  <si>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</si>
  <si>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</si>
  <si>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</si>
  <si>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</si>
  <si>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</si>
  <si>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</si>
  <si>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</si>
  <si>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</si>
  <si>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</si>
  <si>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</si>
  <si>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</si>
  <si>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</si>
  <si>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</si>
  <si>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</si>
  <si>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</si>
  <si>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</si>
  <si>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</si>
  <si>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</si>
  <si>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</si>
  <si>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</si>
  <si>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</si>
  <si>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</si>
  <si>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</si>
  <si>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</si>
  <si>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</si>
  <si>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</si>
  <si>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</si>
  <si>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</si>
  <si>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</si>
  <si>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</si>
  <si>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</si>
  <si>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</si>
  <si>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</si>
  <si>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</si>
  <si>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</si>
  <si>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</si>
  <si>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</si>
  <si>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</si>
  <si>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</si>
  <si>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</si>
  <si>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</si>
  <si>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</si>
  <si>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</si>
  <si>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</si>
  <si>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</si>
  <si>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</si>
  <si>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</si>
  <si>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</si>
  <si>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</si>
  <si>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</si>
  <si>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</si>
  <si>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</si>
  <si>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</si>
  <si>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</si>
  <si>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</si>
  <si>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</si>
  <si>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</si>
  <si>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</si>
  <si>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</si>
  <si>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</si>
  <si>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</si>
  <si>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</si>
  <si>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</si>
  <si>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</si>
  <si>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</si>
  <si>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</si>
  <si>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</si>
  <si>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</si>
  <si>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</si>
  <si>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</si>
  <si>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</si>
  <si>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</si>
  <si>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</si>
  <si>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</si>
  <si>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</si>
  <si>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</si>
  <si>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</si>
  <si>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</si>
  <si>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</si>
  <si>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</si>
  <si>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</si>
  <si>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</si>
  <si>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</si>
  <si>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</si>
  <si>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</si>
  <si>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</si>
  <si>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</si>
  <si>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</si>
  <si>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</si>
  <si>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</si>
  <si>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</si>
  <si>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</si>
  <si>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</si>
  <si>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</si>
  <si>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</si>
  <si>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</si>
  <si>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</si>
  <si>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</si>
  <si>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</si>
  <si>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</si>
  <si>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</si>
  <si>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</si>
  <si>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</si>
  <si>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</si>
  <si>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</si>
  <si>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</si>
  <si>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</si>
  <si>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</si>
  <si>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</si>
  <si>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</si>
  <si>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</si>
  <si>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</si>
  <si>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</si>
  <si>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</si>
  <si>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</si>
  <si>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</si>
  <si>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</si>
  <si>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</si>
  <si>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</si>
  <si>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</si>
  <si>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</si>
  <si>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</si>
  <si>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</si>
  <si>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</si>
  <si>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</si>
  <si>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</si>
  <si>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</si>
  <si>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</si>
  <si>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</si>
  <si>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</si>
  <si>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</si>
  <si>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</si>
  <si>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</si>
  <si>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</si>
  <si>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</si>
  <si>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</si>
  <si>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</si>
  <si>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</si>
  <si>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</si>
  <si>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</si>
  <si>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</si>
  <si>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</si>
  <si>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</si>
  <si>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</si>
  <si>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</si>
  <si>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</si>
  <si>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</si>
  <si>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</si>
  <si>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</si>
  <si>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</si>
  <si>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</si>
  <si>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</si>
  <si>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</si>
  <si>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</si>
  <si>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</si>
  <si>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</si>
  <si>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</si>
  <si>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</si>
  <si>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</si>
  <si>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</si>
  <si>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</si>
  <si>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</si>
  <si>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</si>
  <si>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</si>
  <si>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</si>
  <si>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</si>
  <si>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</si>
  <si>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</si>
  <si>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</si>
  <si>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</si>
  <si>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</si>
  <si>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</si>
  <si>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</si>
  <si>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</si>
  <si>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</si>
  <si>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</si>
  <si>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</si>
  <si>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</si>
  <si>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</si>
  <si>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</si>
  <si>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</si>
  <si>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</si>
  <si>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</si>
  <si>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</si>
  <si>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</si>
  <si>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</si>
  <si>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</si>
  <si>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</si>
  <si>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</si>
  <si>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</si>
  <si>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</si>
  <si>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</si>
  <si>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</si>
  <si>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</si>
  <si>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</si>
  <si>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</si>
  <si>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</si>
  <si>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</si>
  <si>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</si>
  <si>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</si>
  <si>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</si>
  <si>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</si>
  <si>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</si>
  <si>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</si>
  <si>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</si>
  <si>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</si>
  <si>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</si>
  <si>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</si>
  <si>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</si>
  <si>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</si>
  <si>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</si>
  <si>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</si>
  <si>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</si>
  <si>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</si>
  <si>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</si>
  <si>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</si>
  <si>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</si>
  <si>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</si>
  <si>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</si>
  <si>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</si>
  <si>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</si>
  <si>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</si>
  <si>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</si>
  <si>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</si>
  <si>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</si>
  <si>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</si>
  <si>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</si>
  <si>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</si>
  <si>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</si>
  <si>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</si>
  <si>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</si>
  <si>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</si>
  <si>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</si>
  <si>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</si>
  <si>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</si>
  <si>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</si>
  <si>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</si>
  <si>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</si>
  <si>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</si>
  <si>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</si>
  <si>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</si>
  <si>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</si>
  <si>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</si>
  <si>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</si>
  <si>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</si>
  <si>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</si>
  <si>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</si>
  <si>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</si>
  <si>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</si>
  <si>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</si>
  <si>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</si>
  <si>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</si>
  <si>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</si>
  <si>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</si>
  <si>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</si>
  <si>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</si>
  <si>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</si>
  <si>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</si>
  <si>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</si>
  <si>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</si>
  <si>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</si>
  <si>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</si>
  <si>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</si>
  <si>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</si>
  <si>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</si>
  <si>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</si>
  <si>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</si>
  <si>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</si>
  <si>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</si>
  <si>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</si>
  <si>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</si>
  <si>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</si>
  <si>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</si>
  <si>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</si>
  <si>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</si>
  <si>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</si>
  <si>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</si>
  <si>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</si>
  <si>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</si>
  <si>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</si>
  <si>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</si>
  <si>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</si>
  <si>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</si>
  <si>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</si>
  <si>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</si>
  <si>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</si>
  <si>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</si>
  <si>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</si>
  <si>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</si>
  <si>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</si>
  <si>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</si>
  <si>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</si>
  <si>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</si>
  <si>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</si>
  <si>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</si>
  <si>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</si>
  <si>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</si>
  <si>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</si>
  <si>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</si>
  <si>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</si>
  <si>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</si>
  <si>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</si>
  <si>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</si>
  <si>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</si>
  <si>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</si>
  <si>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</si>
  <si>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</si>
  <si>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</si>
  <si>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</si>
  <si>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</si>
  <si>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</si>
  <si>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</si>
  <si>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</si>
  <si>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</si>
  <si>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</si>
  <si>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</si>
  <si>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</si>
  <si>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</si>
  <si>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</si>
  <si>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</si>
  <si>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</si>
  <si>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</si>
  <si>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</si>
  <si>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</si>
  <si>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</si>
  <si>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</si>
  <si>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</si>
  <si>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</si>
  <si>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</si>
  <si>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</si>
  <si>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</si>
  <si>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</si>
  <si>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</si>
  <si>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</si>
  <si>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</si>
  <si>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</si>
  <si>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</si>
  <si>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</si>
  <si>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</si>
  <si>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</si>
  <si>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</si>
  <si>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</si>
  <si>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</si>
  <si>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</si>
  <si>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</si>
  <si>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</si>
  <si>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</si>
  <si>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</si>
  <si>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</si>
  <si>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</si>
  <si>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</si>
  <si>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</si>
  <si>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</si>
  <si>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</si>
  <si>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</si>
  <si>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</si>
  <si>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</si>
  <si>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</si>
  <si>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</si>
  <si>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</si>
  <si>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</si>
  <si>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</si>
  <si>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</si>
  <si>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</si>
  <si>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</si>
  <si>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</si>
  <si>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</si>
  <si>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</si>
  <si>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</si>
  <si>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</si>
  <si>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</si>
  <si>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</si>
  <si>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</si>
  <si>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</si>
  <si>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</si>
  <si>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</si>
  <si>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</si>
  <si>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</si>
  <si>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</si>
  <si>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</si>
  <si>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</si>
  <si>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</si>
  <si>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</si>
  <si>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</si>
  <si>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</si>
  <si>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</si>
  <si>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</si>
  <si>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</si>
  <si>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</si>
  <si>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</si>
  <si>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</si>
  <si>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</si>
  <si>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</si>
  <si>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</si>
  <si>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</si>
  <si>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</si>
  <si>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</si>
  <si>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</si>
  <si>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</si>
  <si>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</si>
  <si>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</si>
  <si>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</si>
  <si>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</si>
  <si>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</si>
  <si>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</si>
  <si>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</si>
  <si>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</si>
  <si>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</si>
  <si>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</si>
  <si>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</si>
  <si>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</si>
  <si>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</si>
  <si>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</si>
  <si>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</si>
  <si>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</si>
  <si>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</si>
  <si>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</si>
  <si>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</si>
  <si>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</si>
  <si>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</si>
  <si>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</si>
  <si>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</si>
  <si>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</si>
  <si>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</si>
  <si>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</si>
  <si>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</si>
  <si>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</si>
  <si>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</si>
  <si>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</si>
  <si>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</si>
  <si>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</si>
  <si>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</si>
  <si>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</si>
  <si>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</si>
  <si>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</si>
  <si>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</si>
  <si>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</si>
  <si>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</si>
  <si>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</si>
  <si>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</si>
  <si>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</si>
  <si>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</si>
  <si>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</si>
  <si>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</si>
  <si>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</si>
  <si>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</si>
  <si>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</si>
  <si>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</si>
  <si>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</si>
  <si>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</si>
  <si>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</si>
  <si>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</si>
  <si>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</si>
  <si>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</si>
  <si>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</si>
  <si>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</si>
  <si>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</si>
  <si>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</si>
  <si>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</si>
  <si>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</si>
  <si>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</si>
  <si>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</si>
  <si>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</si>
  <si>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</si>
  <si>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</si>
  <si>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</si>
  <si>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</si>
  <si>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</si>
  <si>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</si>
  <si>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</si>
  <si>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</si>
  <si>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</si>
  <si>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</si>
  <si>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</si>
  <si>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</si>
  <si>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</si>
  <si>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</si>
  <si>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</si>
  <si>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</si>
  <si>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</si>
  <si>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</si>
  <si>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</si>
  <si>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</si>
  <si>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</si>
  <si>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</si>
  <si>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</si>
  <si>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</si>
  <si>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</si>
  <si>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</si>
  <si>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</si>
  <si>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</si>
  <si>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</si>
  <si>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</si>
  <si>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</si>
  <si>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</si>
  <si>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</si>
  <si>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</si>
  <si>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</si>
  <si>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</si>
  <si>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</si>
  <si>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</si>
  <si>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</si>
  <si>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</si>
  <si>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</si>
  <si>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</si>
  <si>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</si>
  <si>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</si>
  <si>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</si>
  <si>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</si>
  <si>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</si>
  <si>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</si>
  <si>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</si>
  <si>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</si>
  <si>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</si>
  <si>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</si>
  <si>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</si>
  <si>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</si>
  <si>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</si>
  <si>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</si>
  <si>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</si>
  <si>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</si>
  <si>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</si>
  <si>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</si>
  <si>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</si>
  <si>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</si>
  <si>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</si>
  <si>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</si>
  <si>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</si>
  <si>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</si>
  <si>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</si>
  <si>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</si>
  <si>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</si>
  <si>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</si>
  <si>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</si>
  <si>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</si>
  <si>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</si>
  <si>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</si>
  <si>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</si>
  <si>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</si>
  <si>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</si>
  <si>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</si>
  <si>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</si>
  <si>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</si>
  <si>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</si>
  <si>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</si>
  <si>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</si>
  <si>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</si>
  <si>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</si>
  <si>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</si>
  <si>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</si>
  <si>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</si>
  <si>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</si>
  <si>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</si>
  <si>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</si>
  <si>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</si>
  <si>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</si>
  <si>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</si>
  <si>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</si>
  <si>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</si>
  <si>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</si>
  <si>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</si>
  <si>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</si>
  <si>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</si>
  <si>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</si>
  <si>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</si>
  <si>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</si>
  <si>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</si>
  <si>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</si>
  <si>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</si>
  <si>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</si>
  <si>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</si>
  <si>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</si>
  <si>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</si>
  <si>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</si>
  <si>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</si>
  <si>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</si>
  <si>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</si>
  <si>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</si>
  <si>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</si>
  <si>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</si>
  <si>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</si>
  <si>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</si>
  <si>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</si>
  <si>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</si>
  <si>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</si>
  <si>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</si>
  <si>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</si>
  <si>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</si>
  <si>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</si>
  <si>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</si>
  <si>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</si>
  <si>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</si>
  <si>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</si>
  <si>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</si>
  <si>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</si>
  <si>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</si>
  <si>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</si>
  <si>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</si>
  <si>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</si>
  <si>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</si>
  <si>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</si>
  <si>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</si>
  <si>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</si>
  <si>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</si>
  <si>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</si>
  <si>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</si>
  <si>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</si>
  <si>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</si>
  <si>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</si>
  <si>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</si>
  <si>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</si>
  <si>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</si>
  <si>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</si>
  <si>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</si>
  <si>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</si>
  <si>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</si>
  <si>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</si>
  <si>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</si>
  <si>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</si>
  <si>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</si>
  <si>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</si>
  <si>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</si>
  <si>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</si>
  <si>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</si>
  <si>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</si>
  <si>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</si>
  <si>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</si>
  <si>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</si>
  <si>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</si>
  <si>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</si>
  <si>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</si>
  <si>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</si>
  <si>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</si>
  <si>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</si>
  <si>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</si>
  <si>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</si>
  <si>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</si>
  <si>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</si>
  <si>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</si>
  <si>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</si>
  <si>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</si>
  <si>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</si>
  <si>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</si>
  <si>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</si>
  <si>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</si>
  <si>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</si>
  <si>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</si>
  <si>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</si>
  <si>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</si>
  <si>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</si>
  <si>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</si>
  <si>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</si>
  <si>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</si>
  <si>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</si>
  <si>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</si>
  <si>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</si>
  <si>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</si>
  <si>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</si>
  <si>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</si>
  <si>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</si>
  <si>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</si>
  <si>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</si>
  <si>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</si>
  <si>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</si>
  <si>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</si>
  <si>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</si>
  <si>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</si>
  <si>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</si>
  <si>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</si>
  <si>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</si>
  <si>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</si>
  <si>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</si>
  <si>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</si>
  <si>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</si>
  <si>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</si>
  <si>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</si>
  <si>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</si>
  <si>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</si>
  <si>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</si>
  <si>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</si>
  <si>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</si>
  <si>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</si>
  <si>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</si>
  <si>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</si>
  <si>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</si>
  <si>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</si>
  <si>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</si>
  <si>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</si>
  <si>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</si>
  <si>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</si>
  <si>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</si>
  <si>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</si>
  <si>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</si>
  <si>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</si>
  <si>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</si>
  <si>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</si>
  <si>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</si>
  <si>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</si>
  <si>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</si>
  <si>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</si>
  <si>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</si>
  <si>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</si>
  <si>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</si>
  <si>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</si>
  <si>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</si>
  <si>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</si>
  <si>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</si>
  <si>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</si>
  <si>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</si>
  <si>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</si>
  <si>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</si>
  <si>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</si>
  <si>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</si>
  <si>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</si>
  <si>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</si>
  <si>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</si>
  <si>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</si>
  <si>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</si>
  <si>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</si>
  <si>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</si>
  <si>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</si>
  <si>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</si>
  <si>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</si>
  <si>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</si>
  <si>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</si>
  <si>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</si>
  <si>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</si>
  <si>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</si>
  <si>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</si>
  <si>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</si>
  <si>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</si>
  <si>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</si>
  <si>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</si>
  <si>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</si>
  <si>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</si>
  <si>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</si>
  <si>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</si>
  <si>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</si>
  <si>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</si>
  <si>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</si>
  <si>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</si>
  <si>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</si>
  <si>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</si>
  <si>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</si>
  <si>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</si>
  <si>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</si>
  <si>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</si>
  <si>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</si>
  <si>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</si>
  <si>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</si>
  <si>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</si>
  <si>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</si>
  <si>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</si>
  <si>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</si>
  <si>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</si>
  <si>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</si>
  <si>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</si>
  <si>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</si>
  <si>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</si>
  <si>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</si>
  <si>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</si>
  <si>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</si>
  <si>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</si>
  <si>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</si>
  <si>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</si>
  <si>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</si>
  <si>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</si>
  <si>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</si>
  <si>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</si>
  <si>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</si>
  <si>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</si>
  <si>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</si>
  <si>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</si>
  <si>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</si>
  <si>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</si>
  <si>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</si>
  <si>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</si>
  <si>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</si>
  <si>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</si>
  <si>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</si>
  <si>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</si>
  <si>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</si>
  <si>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</si>
  <si>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</si>
  <si>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</si>
  <si>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</si>
  <si>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</si>
  <si>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</si>
  <si>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</si>
  <si>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</si>
  <si>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</si>
  <si>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</si>
  <si>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</si>
  <si>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</si>
  <si>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</si>
  <si>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</si>
  <si>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</si>
  <si>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</si>
  <si>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</si>
  <si>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</si>
  <si>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</si>
  <si>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</si>
  <si>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</si>
  <si>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</si>
  <si>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</si>
  <si>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</si>
  <si>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</si>
  <si>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</si>
  <si>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</si>
  <si>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</si>
  <si>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</si>
  <si>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</si>
  <si>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</si>
  <si>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</si>
  <si>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</si>
  <si>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</si>
  <si>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</si>
  <si>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</si>
  <si>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</si>
  <si>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</si>
  <si>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</si>
  <si>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</si>
  <si>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</si>
  <si>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</si>
  <si>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</si>
  <si>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</si>
  <si>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</si>
  <si>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</si>
  <si>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</si>
  <si>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</si>
  <si>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</si>
  <si>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</si>
  <si>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</si>
  <si>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</si>
  <si>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</si>
  <si>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</si>
  <si>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</si>
  <si>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</si>
  <si>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</si>
  <si>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</si>
  <si>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</si>
  <si>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</si>
  <si>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</si>
  <si>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</si>
  <si>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</si>
  <si>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</si>
  <si>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</si>
  <si>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</si>
  <si>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</si>
  <si>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</si>
  <si>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</si>
  <si>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</si>
  <si>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</si>
  <si>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</si>
  <si>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</si>
  <si>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</si>
  <si>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</si>
  <si>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</si>
  <si>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</si>
  <si>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</si>
  <si>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</si>
  <si>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</si>
  <si>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</si>
  <si>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</si>
  <si>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</si>
  <si>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</si>
  <si>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</si>
  <si>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</si>
  <si>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</si>
  <si>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</si>
  <si>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</si>
  <si>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</si>
  <si>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</si>
  <si>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</si>
  <si>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</si>
  <si>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</si>
  <si>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</si>
  <si>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</si>
  <si>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</si>
  <si>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</si>
  <si>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</si>
  <si>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</si>
  <si>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</si>
  <si>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</si>
  <si>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</si>
  <si>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</si>
  <si>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</si>
  <si>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</si>
  <si>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</si>
  <si>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</si>
  <si>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</si>
  <si>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</si>
  <si>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</si>
  <si>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</si>
  <si>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</si>
  <si>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</si>
  <si>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</si>
  <si>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</si>
  <si>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</si>
  <si>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</si>
  <si>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</si>
  <si>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</si>
  <si>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</si>
  <si>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</si>
  <si>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</si>
  <si>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</si>
  <si>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</si>
  <si>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</si>
  <si>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</si>
  <si>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</si>
  <si>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</si>
  <si>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</si>
  <si>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</si>
  <si>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</si>
  <si>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</si>
  <si>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</si>
  <si>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</si>
  <si>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</si>
  <si>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</si>
  <si>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</si>
  <si>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</si>
  <si>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</si>
  <si>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</si>
  <si>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</si>
  <si>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</si>
  <si>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</si>
  <si>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</si>
  <si>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</si>
  <si>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</si>
  <si>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</si>
  <si>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</si>
  <si>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</si>
  <si>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</si>
  <si>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</si>
  <si>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</si>
  <si>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</si>
  <si>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</si>
  <si>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</si>
  <si>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</si>
  <si>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</si>
  <si>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</si>
  <si>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</si>
  <si>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</si>
  <si>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</si>
  <si>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</si>
  <si>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</si>
  <si>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</si>
  <si>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</si>
  <si>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</si>
  <si>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</si>
  <si>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</si>
  <si>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</si>
  <si>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</si>
  <si>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</si>
  <si>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</si>
  <si>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</si>
  <si>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</si>
  <si>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</si>
  <si>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</si>
  <si>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</si>
  <si>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</si>
  <si>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</si>
  <si>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</si>
  <si>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</si>
  <si>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</si>
  <si>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</si>
  <si>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</si>
  <si>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</si>
  <si>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</si>
  <si>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</si>
  <si>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</si>
  <si>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</si>
  <si>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</si>
  <si>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</si>
  <si>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</si>
  <si>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</si>
  <si>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</si>
  <si>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</si>
  <si>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</si>
  <si>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</si>
  <si>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</si>
  <si>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</si>
  <si>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</si>
  <si>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</si>
  <si>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</si>
  <si>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</si>
  <si>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</si>
  <si>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</si>
  <si>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</si>
  <si>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</si>
  <si>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</si>
  <si>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</si>
  <si>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</si>
  <si>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</si>
  <si>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</si>
  <si>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</si>
  <si>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</si>
  <si>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</si>
  <si>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</si>
  <si>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</si>
  <si>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</si>
  <si>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</si>
  <si>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</si>
  <si>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</si>
  <si>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</si>
  <si>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</si>
  <si>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</si>
  <si>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</si>
  <si>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</si>
  <si>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</si>
  <si>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</si>
  <si>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</si>
  <si>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</si>
  <si>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</si>
  <si>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</si>
  <si>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</si>
  <si>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</si>
  <si>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</si>
  <si>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</si>
  <si>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</si>
  <si>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</si>
  <si>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</si>
  <si>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</si>
  <si>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</si>
  <si>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</si>
  <si>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</si>
  <si>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</si>
  <si>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</si>
  <si>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</si>
  <si>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</si>
  <si>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</si>
  <si>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</si>
  <si>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</si>
  <si>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</si>
  <si>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</si>
  <si>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</si>
  <si>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</si>
  <si>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</si>
  <si>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</si>
  <si>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</si>
  <si>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</si>
  <si>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</si>
  <si>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</si>
  <si>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</si>
  <si>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</si>
  <si>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</si>
  <si>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</si>
  <si>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</si>
  <si>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</si>
  <si>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</si>
  <si>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</si>
  <si>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</si>
  <si>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</si>
  <si>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</si>
  <si>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</si>
  <si>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</si>
  <si>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</si>
  <si>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</si>
  <si>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</si>
  <si>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</si>
  <si>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</si>
  <si>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</si>
  <si>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</si>
  <si>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</si>
  <si>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</si>
  <si>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</si>
  <si>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</si>
  <si>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</si>
  <si>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</si>
  <si>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</si>
  <si>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</si>
  <si>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</si>
  <si>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</si>
  <si>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</si>
  <si>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</si>
  <si>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</si>
  <si>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</si>
  <si>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</si>
  <si>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</si>
  <si>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</si>
  <si>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</si>
  <si>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</si>
  <si>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</si>
  <si>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</si>
  <si>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</si>
  <si>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</si>
  <si>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</si>
  <si>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</si>
  <si>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</si>
  <si>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</si>
  <si>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</si>
  <si>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</si>
  <si>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</si>
  <si>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</si>
  <si>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</si>
  <si>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</si>
  <si>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</si>
  <si>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</si>
  <si>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</si>
  <si>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</si>
  <si>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</si>
  <si>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</si>
  <si>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</si>
  <si>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</si>
  <si>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</si>
  <si>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</si>
  <si>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</si>
  <si>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</si>
  <si>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</si>
  <si>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</si>
  <si>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</si>
  <si>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</si>
  <si>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</si>
  <si>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</si>
  <si>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</si>
  <si>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</si>
  <si>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</si>
  <si>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</si>
  <si>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</si>
  <si>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</si>
  <si>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</si>
  <si>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</si>
  <si>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</si>
  <si>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</si>
  <si>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</si>
  <si>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</si>
  <si>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</si>
  <si>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</si>
  <si>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</si>
  <si>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</si>
  <si>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</si>
  <si>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</si>
  <si>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</si>
  <si>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</si>
  <si>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</si>
  <si>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</si>
  <si>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</si>
  <si>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</si>
  <si>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</si>
  <si>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</si>
  <si>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</si>
  <si>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</si>
  <si>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</si>
  <si>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</si>
  <si>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</si>
  <si>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</si>
  <si>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</si>
  <si>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</si>
  <si>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</si>
  <si>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</si>
  <si>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</si>
  <si>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</si>
  <si>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</si>
  <si>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</si>
  <si>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</si>
  <si>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</si>
  <si>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</si>
  <si>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</si>
  <si>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</si>
  <si>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</si>
  <si>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</si>
  <si>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</si>
  <si>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</si>
  <si>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</si>
  <si>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</si>
  <si>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</si>
  <si>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</si>
  <si>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</si>
  <si>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</si>
  <si>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</si>
  <si>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</si>
  <si>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</si>
  <si>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</si>
  <si>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</si>
  <si>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</si>
  <si>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</si>
  <si>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</si>
  <si>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</si>
  <si>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</si>
  <si>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</si>
  <si>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</si>
  <si>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</si>
  <si>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</si>
  <si>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</si>
  <si>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</si>
  <si>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</si>
  <si>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</si>
  <si>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</si>
  <si>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</si>
  <si>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</si>
  <si>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</si>
  <si>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</si>
  <si>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</si>
  <si>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</si>
  <si>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</si>
  <si>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</si>
  <si>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</si>
  <si>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</si>
  <si>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</si>
  <si>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</si>
  <si>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</si>
  <si>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</si>
  <si>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</si>
  <si>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</si>
  <si>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</si>
  <si>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</si>
  <si>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</si>
  <si>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</si>
  <si>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</si>
  <si>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</si>
  <si>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</si>
  <si>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</si>
  <si>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</si>
  <si>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</si>
  <si>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</si>
  <si>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</si>
  <si>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</si>
  <si>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</si>
  <si>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</si>
  <si>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</si>
  <si>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</si>
  <si>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</si>
  <si>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</si>
  <si>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</si>
  <si>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</si>
  <si>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</si>
  <si>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</si>
  <si>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</si>
  <si>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</si>
  <si>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</si>
  <si>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</si>
  <si>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</si>
  <si>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</si>
  <si>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</si>
  <si>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</si>
  <si>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</si>
  <si>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</si>
  <si>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</si>
  <si>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</si>
  <si>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</si>
  <si>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</si>
  <si>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</si>
  <si>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</si>
  <si>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</si>
  <si>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</si>
  <si>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</si>
  <si>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</si>
  <si>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</si>
  <si>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</si>
  <si>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</si>
  <si>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</si>
  <si>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</si>
  <si>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</si>
  <si>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</si>
  <si>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</si>
  <si>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</si>
  <si>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</si>
  <si>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</si>
  <si>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</si>
  <si>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</si>
  <si>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</si>
  <si>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</si>
  <si>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</si>
  <si>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</si>
  <si>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</si>
  <si>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</si>
  <si>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</si>
  <si>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</si>
  <si>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</si>
  <si>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</si>
  <si>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</si>
  <si>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</si>
  <si>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</si>
  <si>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</si>
  <si>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</si>
  <si>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</si>
  <si>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</si>
  <si>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</si>
  <si>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</si>
  <si>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</si>
  <si>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</si>
  <si>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</si>
  <si>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</si>
  <si>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</si>
  <si>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</si>
  <si>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</si>
  <si>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</si>
  <si>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</si>
  <si>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</si>
  <si>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</si>
  <si>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</si>
  <si>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</si>
  <si>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</si>
  <si>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</si>
  <si>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</si>
  <si>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</si>
  <si>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</si>
  <si>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</si>
  <si>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</si>
  <si>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</si>
  <si>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</si>
  <si>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</si>
  <si>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</si>
  <si>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</si>
  <si>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</si>
  <si>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</si>
  <si>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</si>
  <si>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</si>
  <si>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</si>
  <si>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</si>
  <si>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</si>
  <si>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</si>
  <si>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</si>
  <si>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</si>
  <si>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</si>
  <si>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</si>
  <si>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</si>
  <si>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</si>
  <si>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</si>
  <si>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</si>
  <si>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</si>
  <si>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</si>
  <si>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</si>
  <si>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</si>
  <si>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</si>
  <si>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</si>
  <si>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</si>
  <si>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</si>
  <si>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</si>
  <si>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</si>
  <si>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</si>
  <si>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</si>
  <si>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</si>
  <si>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</si>
  <si>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</si>
  <si>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</si>
  <si>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</si>
  <si>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</si>
  <si>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</si>
  <si>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</si>
  <si>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</si>
  <si>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</si>
  <si>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</si>
  <si>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</si>
  <si>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</si>
  <si>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</si>
  <si>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</si>
  <si>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</si>
  <si>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</si>
  <si>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</si>
  <si>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</si>
  <si>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</si>
  <si>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</si>
  <si>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</si>
  <si>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</si>
  <si>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</si>
  <si>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</si>
  <si>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</si>
  <si>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</si>
  <si>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</si>
  <si>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</si>
  <si>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</si>
  <si>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</si>
  <si>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</si>
  <si>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</si>
  <si>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</si>
  <si>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</si>
  <si>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</si>
  <si>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</si>
  <si>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</si>
  <si>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</si>
  <si>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</si>
  <si>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</si>
  <si>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</si>
  <si>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</si>
  <si>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</si>
  <si>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</si>
  <si>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</si>
  <si>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</si>
  <si>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</si>
  <si>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</si>
  <si>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</si>
  <si>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</si>
  <si>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</si>
  <si>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</si>
  <si>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</si>
  <si>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</si>
  <si>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</si>
  <si>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</si>
  <si>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</si>
  <si>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</si>
  <si>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</si>
  <si>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</si>
  <si>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</si>
  <si>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</si>
  <si>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</si>
  <si>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</si>
  <si>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</si>
  <si>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</si>
  <si>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</si>
  <si>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</si>
  <si>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</si>
  <si>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</si>
  <si>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</si>
  <si>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</si>
  <si>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</si>
  <si>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</si>
  <si>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</si>
  <si>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</si>
  <si>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</si>
  <si>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</si>
  <si>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</si>
  <si>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</si>
  <si>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</si>
  <si>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</si>
  <si>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</si>
  <si>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</si>
  <si>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</si>
  <si>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</si>
  <si>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</si>
  <si>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</si>
  <si>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</si>
  <si>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</si>
  <si>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</si>
  <si>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</si>
  <si>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</si>
  <si>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</si>
  <si>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</si>
  <si>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</si>
  <si>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</si>
  <si>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</si>
  <si>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</si>
  <si>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</si>
  <si>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</si>
  <si>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</si>
  <si>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</si>
  <si>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</si>
  <si>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</si>
  <si>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</si>
  <si>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</si>
  <si>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</si>
  <si>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</si>
  <si>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</si>
  <si>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</si>
  <si>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</si>
  <si>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</si>
  <si>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</si>
  <si>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</si>
  <si>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</si>
  <si>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</si>
  <si>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</si>
  <si>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</si>
  <si>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</si>
  <si>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</si>
  <si>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</si>
  <si>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</si>
  <si>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</si>
  <si>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</si>
  <si>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</si>
  <si>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</si>
  <si>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</si>
  <si>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</si>
  <si>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</si>
  <si>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</si>
  <si>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</si>
  <si>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</si>
  <si>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</si>
  <si>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</si>
  <si>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</si>
  <si>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</si>
  <si>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</si>
  <si>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</si>
  <si>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</si>
  <si>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</si>
  <si>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</si>
  <si>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</si>
  <si>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</si>
  <si>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</si>
  <si>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</si>
  <si>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</si>
  <si>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</si>
  <si>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</si>
  <si>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</si>
  <si>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</si>
  <si>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</si>
  <si>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</si>
  <si>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</si>
  <si>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</si>
  <si>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</si>
  <si>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</si>
  <si>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</si>
  <si>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</si>
  <si>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</si>
  <si>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</si>
  <si>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</si>
  <si>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</si>
  <si>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</si>
  <si>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</si>
  <si>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</si>
  <si>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</si>
  <si>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</si>
  <si>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</si>
  <si>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</si>
  <si>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</si>
  <si>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</si>
  <si>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</si>
  <si>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</si>
  <si>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</si>
  <si>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</si>
  <si>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</si>
  <si>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</si>
  <si>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</si>
  <si>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</si>
  <si>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</si>
  <si>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</si>
  <si>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</si>
  <si>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</si>
  <si>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</si>
  <si>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</si>
  <si>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</si>
  <si>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</si>
  <si>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</si>
  <si>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</si>
  <si>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</si>
  <si>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</si>
  <si>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</si>
  <si>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</si>
  <si>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</si>
  <si>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</si>
  <si>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</si>
  <si>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</si>
  <si>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</si>
  <si>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</si>
  <si>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</si>
  <si>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</si>
  <si>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</si>
  <si>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</si>
  <si>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</si>
  <si>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</si>
  <si>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</si>
  <si>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</si>
  <si>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</si>
  <si>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</si>
  <si>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</si>
  <si>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</si>
  <si>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</si>
  <si>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</si>
  <si>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</si>
  <si>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</si>
  <si>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</si>
  <si>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</si>
  <si>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</si>
  <si>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</si>
  <si>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</si>
  <si>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</si>
  <si>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</si>
  <si>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</si>
  <si>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</si>
  <si>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</si>
  <si>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</si>
  <si>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</si>
  <si>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</si>
  <si>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</si>
  <si>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</si>
  <si>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</si>
  <si>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</si>
  <si>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</si>
  <si>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</si>
  <si>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</si>
  <si>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</si>
  <si>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</si>
  <si>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</si>
  <si>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</si>
  <si>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</si>
  <si>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</si>
  <si>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</si>
  <si>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</si>
  <si>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</si>
  <si>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</si>
  <si>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</si>
  <si>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</si>
  <si>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</si>
  <si>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</si>
  <si>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</si>
  <si>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</si>
  <si>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</si>
  <si>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</si>
  <si>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</si>
  <si>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</si>
  <si>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</si>
  <si>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</si>
  <si>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</si>
  <si>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</si>
  <si>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</si>
  <si>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</si>
  <si>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</si>
  <si>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</si>
  <si>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</si>
  <si>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</si>
  <si>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</si>
  <si>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</si>
  <si>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</si>
  <si>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</si>
  <si>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</si>
  <si>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</si>
  <si>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</si>
  <si>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</si>
  <si>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</si>
  <si>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</si>
  <si>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</si>
  <si>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</si>
  <si>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</si>
  <si>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</si>
  <si>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</si>
  <si>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</si>
  <si>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</si>
  <si>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</si>
  <si>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</si>
  <si>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</si>
  <si>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</si>
  <si>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</si>
  <si>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</si>
  <si>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</si>
  <si>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</si>
  <si>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</si>
  <si>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</si>
  <si>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</si>
  <si>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</si>
  <si>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</si>
  <si>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</si>
  <si>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</si>
  <si>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</si>
  <si>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</si>
  <si>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</si>
  <si>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</si>
  <si>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</si>
  <si>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</si>
  <si>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</si>
  <si>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</si>
  <si>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</si>
  <si>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</si>
  <si>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</si>
  <si>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</si>
  <si>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</si>
  <si>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</si>
  <si>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</si>
  <si>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</si>
  <si>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</si>
  <si>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</si>
  <si>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</si>
  <si>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</si>
  <si>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</si>
  <si>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</si>
  <si>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</si>
  <si>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</si>
  <si>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</si>
  <si>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</si>
  <si>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</si>
  <si>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</si>
  <si>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</si>
  <si>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</si>
  <si>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</si>
  <si>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</si>
  <si>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</si>
  <si>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</si>
  <si>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</si>
  <si>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</si>
  <si>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</si>
  <si>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</si>
  <si>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</si>
  <si>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</si>
  <si>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</si>
  <si>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</si>
  <si>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</si>
  <si>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</si>
  <si>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</si>
  <si>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</si>
  <si>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</si>
  <si>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</si>
  <si>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</si>
  <si>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</si>
  <si>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</si>
  <si>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</si>
  <si>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</si>
  <si>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</si>
  <si>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</si>
  <si>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</si>
  <si>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</si>
  <si>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</si>
  <si>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</si>
  <si>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</si>
  <si>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</si>
  <si>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</si>
  <si>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</si>
  <si>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</si>
  <si>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</si>
  <si>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</si>
  <si>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</si>
  <si>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</si>
  <si>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</si>
  <si>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</si>
  <si>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</si>
  <si>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</si>
  <si>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</si>
  <si>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</si>
  <si>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</si>
  <si>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</si>
  <si>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</si>
  <si>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</si>
  <si>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</si>
  <si>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</si>
  <si>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</si>
  <si>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</si>
  <si>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</si>
  <si>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</si>
  <si>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</si>
  <si>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</si>
  <si>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</si>
  <si>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</si>
  <si>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</si>
  <si>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</si>
  <si>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</si>
  <si>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</si>
  <si>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</si>
  <si>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</si>
  <si>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</si>
  <si>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</si>
  <si>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</si>
  <si>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</si>
  <si>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</si>
  <si>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</si>
  <si>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</si>
  <si>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</si>
  <si>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</si>
  <si>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</si>
  <si>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</si>
  <si>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</si>
  <si>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</si>
  <si>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</si>
  <si>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</si>
  <si>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</si>
  <si>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</si>
  <si>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</si>
  <si>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</si>
  <si>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</si>
  <si>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</si>
  <si>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</si>
  <si>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</si>
  <si>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</si>
  <si>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</si>
  <si>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</si>
  <si>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</si>
  <si>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</si>
  <si>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</si>
  <si>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</si>
  <si>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</si>
  <si>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</si>
  <si>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</si>
  <si>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</si>
  <si>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</si>
  <si>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</si>
  <si>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</si>
  <si>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</si>
  <si>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</si>
  <si>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</si>
  <si>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</si>
  <si>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</si>
  <si>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</si>
  <si>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</si>
  <si>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</si>
  <si>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</si>
  <si>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</si>
  <si>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</si>
  <si>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</si>
  <si>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</si>
  <si>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</si>
  <si>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</si>
  <si>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</si>
  <si>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</si>
  <si>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</si>
  <si>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</si>
  <si>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</si>
  <si>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</si>
  <si>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</si>
  <si>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</si>
  <si>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</si>
  <si>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</si>
  <si>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</si>
  <si>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</si>
  <si>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</si>
  <si>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</si>
  <si>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</si>
  <si>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</si>
  <si>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</si>
  <si>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</si>
  <si>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</si>
  <si>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</si>
  <si>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</si>
  <si>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</si>
  <si>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</si>
  <si>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</si>
  <si>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</si>
  <si>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</si>
  <si>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</si>
  <si>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</si>
  <si>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</si>
  <si>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</si>
  <si>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</si>
  <si>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</si>
  <si>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</si>
  <si>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</si>
  <si>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</si>
  <si>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</si>
  <si>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</si>
  <si>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</si>
  <si>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</si>
  <si>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</si>
  <si>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</si>
  <si>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</si>
  <si>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</si>
  <si>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</si>
  <si>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</si>
  <si>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</si>
  <si>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</si>
  <si>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</si>
  <si>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</si>
  <si>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</si>
  <si>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</si>
  <si>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</si>
  <si>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</si>
  <si>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</si>
  <si>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</si>
  <si>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</si>
  <si>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</si>
  <si>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</si>
  <si>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</si>
  <si>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</si>
  <si>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</si>
  <si>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</si>
  <si>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</si>
  <si>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</si>
  <si>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</si>
  <si>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</si>
  <si>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</si>
  <si>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</si>
  <si>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</si>
  <si>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</si>
  <si>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</si>
  <si>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</si>
  <si>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</si>
  <si>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</si>
  <si>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</si>
  <si>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</si>
  <si>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</si>
  <si>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</si>
  <si>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</si>
  <si>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</si>
  <si>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</si>
  <si>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</si>
  <si>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</si>
  <si>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</si>
  <si>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</si>
  <si>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</si>
  <si>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</si>
  <si>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</si>
  <si>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</si>
  <si>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</si>
  <si>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</si>
  <si>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</si>
  <si>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</si>
  <si>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</si>
  <si>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</si>
  <si>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</si>
  <si>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</si>
  <si>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</si>
  <si>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</si>
  <si>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</si>
  <si>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</si>
  <si>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</si>
  <si>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</si>
  <si>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</si>
  <si>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</si>
  <si>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</si>
  <si>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</si>
  <si>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</si>
  <si>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</si>
  <si>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</si>
  <si>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</si>
  <si>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</si>
  <si>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</si>
  <si>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</si>
  <si>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</si>
  <si>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</si>
  <si>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</si>
  <si>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</si>
  <si>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</si>
  <si>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</si>
  <si>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</si>
  <si>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</si>
  <si>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</si>
  <si>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</si>
  <si>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</si>
  <si>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</si>
  <si>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</si>
  <si>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</si>
  <si>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</si>
  <si>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</si>
  <si>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</si>
  <si>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</si>
  <si>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</si>
  <si>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</si>
  <si>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</si>
  <si>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</si>
  <si>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</si>
  <si>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</si>
  <si>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</si>
  <si>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</si>
  <si>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</si>
  <si>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</si>
  <si>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</si>
  <si>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</si>
  <si>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</si>
  <si>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</si>
  <si>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</si>
  <si>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</si>
  <si>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</si>
  <si>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</si>
  <si>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</si>
  <si>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</si>
  <si>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</si>
  <si>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</si>
  <si>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</si>
  <si>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</si>
  <si>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</si>
  <si>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</si>
  <si>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</si>
  <si>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</si>
  <si>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</si>
  <si>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</si>
  <si>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</si>
  <si>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</si>
  <si>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</si>
  <si>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</si>
  <si>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</si>
  <si>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</si>
  <si>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</si>
  <si>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</si>
  <si>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</si>
  <si>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</si>
  <si>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</si>
  <si>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</si>
  <si>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</si>
  <si>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</si>
  <si>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</si>
  <si>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</si>
  <si>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</si>
  <si>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</si>
  <si>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</si>
  <si>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</si>
  <si>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</si>
  <si>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</si>
  <si>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</si>
  <si>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</si>
  <si>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</si>
  <si>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</si>
  <si>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</si>
  <si>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</si>
  <si>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</si>
  <si>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</si>
  <si>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</si>
  <si>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</si>
  <si>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</si>
  <si>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</si>
  <si>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</si>
  <si>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</si>
  <si>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</si>
  <si>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</si>
  <si>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</si>
  <si>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</si>
  <si>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</si>
  <si>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</si>
  <si>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</si>
  <si>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</si>
  <si>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</si>
  <si>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</si>
  <si>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</si>
  <si>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</si>
  <si>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</si>
  <si>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</si>
  <si>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</si>
  <si>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</si>
  <si>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</si>
  <si>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</si>
  <si>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</si>
  <si>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</si>
  <si>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</si>
  <si>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</si>
  <si>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</si>
  <si>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</si>
  <si>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</si>
  <si>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</si>
  <si>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</si>
  <si>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</si>
  <si>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</si>
  <si>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</si>
  <si>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</si>
  <si>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</si>
  <si>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</si>
  <si>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</si>
  <si>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</si>
  <si>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</si>
  <si>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</si>
  <si>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</si>
  <si>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</si>
  <si>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</si>
  <si>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</si>
  <si>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</si>
  <si>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</si>
  <si>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</si>
  <si>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</si>
  <si>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</si>
  <si>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</si>
  <si>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</si>
  <si>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</si>
  <si>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</si>
  <si>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</si>
  <si>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</si>
  <si>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</si>
  <si>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</si>
  <si>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</si>
  <si>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</si>
  <si>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</si>
  <si>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</si>
  <si>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</si>
  <si>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</si>
  <si>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</si>
  <si>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</si>
  <si>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</si>
  <si>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</si>
  <si>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</si>
  <si>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</si>
  <si>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</si>
  <si>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</si>
  <si>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</si>
  <si>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</si>
  <si>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</si>
  <si>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</si>
  <si>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</si>
  <si>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</si>
  <si>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</si>
  <si>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</si>
  <si>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</si>
  <si>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</si>
  <si>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</si>
  <si>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</si>
  <si>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</si>
  <si>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</si>
  <si>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</si>
  <si>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</si>
  <si>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</si>
  <si>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</si>
  <si>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</si>
  <si>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</si>
  <si>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</si>
  <si>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</si>
  <si>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</si>
  <si>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</si>
  <si>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</si>
  <si>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</si>
  <si>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</si>
  <si>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</si>
  <si>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</si>
  <si>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</si>
  <si>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</si>
  <si>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</si>
  <si>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</si>
  <si>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</si>
  <si>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</si>
  <si>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</si>
  <si>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</si>
  <si>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</si>
  <si>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</si>
  <si>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</si>
  <si>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</si>
  <si>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</si>
  <si>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</si>
  <si>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</si>
  <si>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</si>
  <si>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</si>
  <si>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</si>
  <si>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</si>
  <si>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</si>
  <si>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</si>
  <si>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</si>
  <si>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</si>
  <si>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</si>
  <si>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</si>
  <si>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</si>
  <si>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</si>
  <si>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</si>
  <si>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</si>
  <si>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</si>
  <si>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</si>
  <si>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</si>
  <si>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</si>
  <si>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</si>
  <si>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</si>
  <si>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</si>
  <si>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</si>
  <si>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</si>
  <si>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</si>
  <si>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</si>
  <si>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</si>
  <si>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</si>
  <si>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</si>
  <si>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</si>
  <si>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</si>
  <si>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</si>
  <si>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</si>
  <si>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</si>
  <si>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</si>
  <si>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</si>
  <si>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</si>
  <si>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</si>
  <si>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</si>
  <si>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</si>
  <si>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</si>
  <si>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</si>
  <si>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</si>
  <si>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</si>
  <si>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</si>
  <si>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</si>
  <si>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</si>
  <si>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</si>
  <si>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</si>
  <si>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</si>
  <si>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</si>
  <si>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</si>
  <si>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</si>
  <si>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</si>
  <si>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</si>
  <si>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</si>
  <si>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</si>
  <si>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</si>
  <si>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</si>
  <si>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</si>
  <si>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</si>
  <si>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</si>
  <si>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</si>
  <si>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</si>
  <si>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</si>
  <si>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</si>
  <si>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</si>
  <si>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</si>
  <si>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</si>
  <si>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</si>
  <si>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</si>
  <si>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</si>
  <si>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</si>
  <si>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</si>
  <si>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</si>
  <si>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</si>
  <si>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</si>
  <si>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</si>
  <si>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</si>
  <si>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</si>
  <si>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</si>
  <si>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</si>
  <si>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</si>
  <si>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</si>
  <si>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</si>
  <si>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</si>
  <si>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</si>
  <si>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</si>
  <si>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</si>
  <si>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</si>
  <si>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</si>
  <si>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</si>
  <si>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</si>
  <si>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</si>
  <si>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</si>
  <si>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</si>
  <si>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</si>
  <si>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</si>
  <si>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</si>
  <si>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</si>
  <si>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</si>
  <si>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</si>
  <si>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</si>
  <si>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</si>
  <si>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</si>
  <si>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</si>
  <si>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</si>
  <si>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</si>
  <si>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</si>
  <si>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</si>
  <si>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</si>
  <si>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</si>
  <si>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</si>
  <si>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</si>
  <si>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</si>
  <si>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</si>
  <si>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</si>
  <si>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</si>
  <si>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</si>
  <si>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</si>
  <si>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</si>
  <si>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</si>
  <si>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</si>
  <si>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</si>
  <si>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</si>
  <si>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</si>
  <si>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</si>
  <si>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</si>
  <si>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</si>
  <si>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</si>
  <si>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</si>
  <si>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</si>
  <si>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</si>
  <si>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</si>
  <si>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</si>
  <si>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</si>
  <si>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</si>
  <si>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</si>
  <si>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</si>
  <si>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</si>
  <si>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</si>
  <si>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</si>
  <si>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</si>
  <si>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</si>
  <si>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</si>
  <si>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</si>
  <si>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</si>
  <si>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</si>
  <si>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</si>
  <si>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</si>
  <si>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</si>
  <si>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</si>
  <si>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</si>
  <si>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</si>
  <si>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</si>
  <si>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</si>
  <si>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</si>
  <si>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</si>
  <si>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</si>
  <si>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</si>
  <si>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</si>
  <si>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</si>
  <si>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</si>
  <si>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</si>
  <si>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</si>
  <si>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</si>
  <si>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</si>
  <si>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</si>
  <si>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</si>
  <si>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</si>
  <si>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</si>
  <si>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</si>
  <si>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</si>
  <si>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</si>
  <si>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</si>
  <si>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</si>
  <si>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</si>
  <si>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</si>
  <si>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</si>
  <si>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</si>
  <si>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</si>
  <si>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</si>
  <si>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</si>
  <si>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</si>
  <si>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</si>
  <si>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</si>
  <si>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</si>
  <si>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</si>
  <si>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</si>
  <si>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</si>
  <si>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</si>
  <si>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</si>
  <si>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</si>
  <si>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</si>
  <si>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</si>
  <si>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</si>
  <si>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</si>
  <si>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</si>
  <si>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</si>
  <si>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</si>
  <si>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</si>
  <si>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</si>
  <si>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</si>
  <si>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</si>
  <si>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</si>
  <si>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</si>
  <si>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</si>
  <si>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</si>
  <si>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</si>
  <si>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</si>
  <si>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</si>
  <si>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</si>
  <si>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</si>
  <si>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</si>
  <si>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</si>
  <si>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</si>
  <si>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</si>
  <si>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</si>
  <si>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</si>
  <si>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</si>
  <si>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</si>
  <si>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</si>
  <si>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</si>
  <si>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</si>
  <si>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</si>
  <si>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</si>
  <si>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</si>
  <si>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</si>
  <si>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</si>
  <si>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</si>
  <si>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</si>
  <si>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</si>
  <si>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</si>
  <si>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</si>
  <si>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</si>
  <si>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</si>
  <si>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</si>
  <si>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</si>
  <si>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</si>
  <si>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</si>
  <si>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</si>
  <si>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</si>
  <si>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</si>
  <si>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</si>
  <si>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</si>
  <si>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</si>
  <si>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</si>
  <si>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</si>
  <si>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</si>
  <si>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</si>
  <si>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</si>
  <si>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</si>
  <si>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</si>
  <si>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</si>
  <si>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</si>
  <si>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</si>
  <si>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</si>
  <si>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</si>
  <si>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</si>
  <si>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</si>
  <si>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</si>
  <si>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</si>
  <si>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</si>
  <si>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</si>
  <si>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</si>
  <si>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</si>
  <si>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</si>
  <si>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</si>
  <si>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</si>
  <si>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</si>
  <si>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</si>
  <si>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</si>
  <si>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</si>
  <si>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</si>
  <si>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</si>
  <si>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</si>
  <si>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</si>
  <si>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</si>
  <si>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</si>
  <si>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</si>
  <si>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</si>
  <si>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</si>
  <si>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</si>
  <si>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</si>
  <si>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</si>
  <si>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</si>
  <si>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</si>
  <si>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</si>
  <si>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</si>
  <si>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</si>
  <si>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</si>
  <si>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</si>
  <si>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</si>
  <si>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</si>
  <si>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</si>
  <si>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</si>
  <si>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</si>
  <si>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</si>
  <si>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</si>
  <si>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</si>
  <si>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</si>
  <si>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</si>
  <si>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</si>
  <si>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</si>
  <si>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</si>
  <si>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</si>
  <si>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</si>
  <si>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</si>
  <si>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</si>
  <si>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</si>
  <si>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</si>
  <si>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</si>
  <si>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</si>
  <si>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</si>
  <si>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</si>
  <si>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</si>
  <si>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</si>
  <si>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</si>
  <si>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</si>
  <si>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</si>
  <si>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</si>
  <si>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</si>
  <si>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</si>
  <si>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</si>
  <si>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</si>
  <si>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</si>
  <si>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</si>
  <si>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</si>
  <si>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</si>
  <si>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</si>
  <si>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</si>
  <si>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</si>
  <si>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</si>
  <si>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</si>
  <si>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</si>
  <si>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</si>
  <si>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</si>
  <si>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</si>
  <si>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</si>
  <si>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</si>
  <si>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</si>
  <si>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</si>
  <si>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</si>
  <si>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</si>
  <si>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</si>
  <si>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</si>
  <si>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</si>
  <si>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</si>
  <si>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</si>
  <si>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</si>
  <si>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</si>
  <si>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</si>
  <si>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</si>
  <si>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</si>
  <si>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</si>
  <si>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</si>
  <si>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</si>
  <si>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</si>
  <si>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</si>
  <si>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</si>
  <si>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</si>
  <si>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</si>
  <si>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</si>
  <si>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</si>
  <si>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</si>
  <si>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</si>
  <si>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</si>
  <si>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</si>
  <si>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</si>
  <si>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</si>
  <si>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</si>
  <si>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</si>
  <si>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</si>
  <si>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</si>
  <si>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</si>
  <si>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</si>
  <si>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</si>
  <si>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</si>
  <si>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</si>
  <si>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</si>
  <si>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</si>
  <si>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</si>
  <si>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</si>
  <si>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</si>
  <si>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</si>
  <si>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</si>
  <si>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</si>
  <si>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</si>
  <si>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</si>
  <si>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</si>
  <si>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</si>
  <si>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</si>
  <si>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</si>
  <si>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</si>
  <si>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</si>
  <si>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</si>
  <si>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</si>
  <si>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</si>
  <si>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</si>
  <si>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</si>
  <si>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</si>
  <si>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</si>
  <si>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</si>
  <si>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</si>
  <si>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</si>
  <si>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</si>
  <si>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</si>
  <si>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</si>
  <si>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</si>
  <si>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</si>
  <si>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</si>
  <si>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</si>
  <si>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</si>
  <si>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</si>
  <si>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</si>
  <si>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</si>
  <si>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</si>
  <si>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</si>
  <si>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</si>
  <si>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</si>
  <si>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</si>
  <si>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</si>
  <si>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</si>
  <si>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</si>
  <si>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</si>
  <si>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</si>
  <si>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</si>
  <si>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</si>
  <si>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</si>
  <si>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</si>
  <si>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</si>
  <si>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</si>
  <si>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</si>
  <si>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</si>
  <si>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</si>
  <si>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</si>
  <si>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</si>
  <si>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</si>
  <si>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</si>
  <si>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</si>
  <si>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</si>
  <si>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</si>
  <si>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</si>
  <si>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</si>
  <si>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</si>
  <si>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</si>
  <si>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</si>
  <si>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</si>
  <si>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</si>
  <si>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</si>
  <si>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</si>
  <si>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</si>
  <si>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</si>
  <si>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</si>
  <si>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</si>
  <si>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</si>
  <si>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</si>
  <si>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</si>
  <si>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</si>
  <si>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</si>
  <si>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</si>
  <si>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</si>
  <si>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</si>
  <si>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</si>
  <si>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</si>
  <si>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</si>
  <si>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</si>
  <si>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</si>
  <si>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</si>
  <si>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</si>
  <si>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</si>
  <si>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</si>
  <si>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</si>
  <si>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</si>
  <si>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</si>
  <si>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</si>
  <si>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</si>
  <si>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</si>
  <si>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</si>
  <si>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</si>
  <si>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</si>
  <si>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</si>
  <si>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</si>
  <si>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</si>
  <si>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</si>
  <si>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</si>
  <si>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</si>
  <si>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</si>
  <si>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</si>
  <si>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</si>
  <si>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</si>
  <si>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</si>
  <si>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</si>
  <si>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</si>
  <si>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</si>
  <si>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</si>
  <si>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</si>
  <si>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</si>
  <si>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</si>
  <si>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</si>
  <si>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</si>
  <si>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</si>
  <si>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</si>
  <si>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</si>
  <si>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</si>
  <si>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</si>
  <si>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</si>
  <si>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</si>
  <si>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</si>
  <si>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</si>
  <si>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</si>
  <si>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</si>
  <si>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</si>
  <si>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</si>
  <si>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</si>
  <si>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</si>
  <si>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</si>
  <si>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</si>
  <si>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</si>
  <si>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</si>
  <si>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</si>
  <si>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</si>
  <si>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</si>
  <si>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</si>
  <si>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</si>
  <si>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</si>
  <si>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</si>
  <si>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</si>
  <si>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</si>
  <si>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</si>
  <si>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</si>
  <si>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</si>
  <si>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</si>
  <si>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</si>
  <si>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</si>
  <si>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</si>
  <si>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</si>
  <si>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</si>
  <si>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</si>
  <si>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</si>
  <si>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</si>
  <si>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</si>
  <si>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</si>
  <si>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</si>
  <si>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</si>
  <si>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</si>
  <si>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</si>
  <si>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</si>
  <si>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</si>
  <si>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</si>
  <si>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</si>
  <si>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</si>
  <si>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</si>
  <si>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</si>
  <si>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</si>
  <si>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</si>
  <si>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</si>
  <si>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</si>
  <si>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</si>
  <si>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</si>
  <si>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</si>
  <si>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</si>
  <si>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</si>
  <si>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</si>
  <si>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</si>
  <si>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</si>
  <si>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</si>
  <si>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</si>
  <si>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</si>
  <si>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</si>
  <si>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</si>
  <si>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</si>
  <si>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</si>
  <si>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</si>
  <si>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</si>
  <si>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</si>
  <si>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</si>
  <si>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</si>
  <si>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</si>
  <si>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</si>
  <si>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</si>
  <si>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</si>
  <si>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</si>
  <si>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</si>
  <si>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</si>
  <si>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</si>
  <si>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</si>
  <si>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</si>
  <si>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</si>
  <si>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</si>
  <si>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</si>
  <si>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</si>
  <si>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</si>
  <si>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</si>
  <si>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</si>
  <si>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</si>
  <si>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</si>
  <si>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</si>
  <si>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</si>
  <si>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</si>
  <si>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</si>
  <si>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</si>
  <si>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</si>
  <si>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</si>
  <si>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</si>
  <si>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</si>
  <si>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</si>
  <si>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</si>
  <si>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</si>
  <si>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</si>
  <si>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</si>
  <si>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</si>
  <si>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</si>
  <si>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</si>
  <si>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</si>
  <si>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</si>
  <si>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</si>
  <si>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</si>
  <si>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</si>
  <si>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</si>
  <si>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</si>
  <si>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</si>
  <si>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</si>
  <si>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</si>
  <si>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</si>
  <si>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</si>
  <si>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</si>
  <si>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</si>
  <si>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</si>
  <si>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</si>
  <si>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</si>
  <si>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</si>
  <si>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</si>
  <si>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</si>
  <si>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</si>
  <si>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</si>
  <si>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</si>
  <si>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</si>
  <si>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</si>
  <si>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</si>
  <si>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</si>
  <si>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</si>
  <si>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</si>
  <si>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</si>
  <si>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</si>
  <si>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</si>
  <si>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</si>
  <si>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</si>
  <si>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</si>
  <si>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</si>
  <si>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</si>
  <si>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</si>
  <si>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</si>
  <si>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</si>
  <si>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</si>
  <si>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</si>
  <si>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</si>
  <si>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</si>
  <si>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</si>
  <si>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</si>
  <si>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</si>
  <si>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</si>
  <si>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</si>
  <si>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</si>
  <si>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</si>
  <si>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</si>
  <si>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</si>
  <si>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</si>
  <si>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</si>
  <si>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</si>
  <si>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</si>
  <si>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</si>
  <si>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</si>
  <si>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</si>
  <si>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</si>
  <si>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</si>
  <si>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</si>
  <si>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</si>
  <si>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</si>
  <si>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</si>
  <si>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</si>
  <si>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</si>
  <si>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</si>
  <si>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</si>
  <si>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</si>
  <si>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</si>
  <si>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</si>
  <si>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</si>
  <si>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</si>
  <si>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</si>
  <si>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</si>
  <si>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</si>
  <si>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</si>
  <si>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</si>
  <si>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</si>
  <si>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</si>
  <si>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</si>
  <si>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</si>
  <si>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</si>
  <si>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</si>
  <si>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</si>
  <si>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</si>
  <si>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</si>
  <si>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</si>
  <si>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</si>
  <si>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</si>
  <si>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</si>
  <si>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</si>
  <si>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</si>
  <si>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</si>
  <si>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</si>
  <si>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</si>
  <si>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</si>
  <si>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</si>
  <si>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</si>
  <si>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</si>
  <si>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</si>
  <si>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</si>
  <si>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</si>
  <si>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</si>
  <si>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</si>
  <si>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</si>
  <si>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</si>
  <si>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</si>
  <si>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</si>
  <si>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</si>
  <si>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</si>
  <si>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</si>
  <si>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</si>
  <si>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</si>
  <si>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</si>
  <si>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</si>
  <si>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</si>
  <si>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</si>
  <si>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</si>
  <si>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</si>
  <si>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</si>
  <si>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</si>
  <si>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</si>
  <si>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</si>
  <si>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</si>
  <si>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</si>
  <si>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</si>
  <si>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</si>
  <si>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</si>
  <si>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</si>
  <si>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</si>
  <si>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</si>
  <si>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</si>
  <si>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</si>
  <si>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</si>
  <si>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</si>
  <si>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</si>
  <si>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</si>
  <si>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</si>
  <si>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</si>
  <si>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</si>
  <si>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</si>
  <si>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</si>
  <si>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</si>
  <si>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</si>
  <si>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</si>
  <si>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</si>
  <si>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</si>
  <si>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</si>
  <si>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</si>
  <si>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</si>
  <si>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</si>
  <si>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</si>
  <si>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</si>
  <si>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</si>
  <si>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</si>
  <si>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</si>
  <si>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</si>
  <si>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</si>
  <si>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</si>
  <si>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</si>
  <si>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</si>
  <si>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</si>
  <si>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</si>
  <si>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</si>
  <si>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</si>
  <si>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</si>
  <si>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</si>
  <si>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</si>
  <si>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</si>
  <si>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</si>
  <si>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</si>
  <si>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</si>
  <si>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</si>
  <si>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</si>
  <si>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</si>
  <si>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</si>
  <si>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</si>
  <si>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</si>
  <si>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</si>
  <si>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</si>
  <si>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</si>
  <si>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</si>
  <si>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</si>
  <si>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</si>
  <si>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</si>
  <si>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</si>
  <si>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</si>
  <si>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</si>
  <si>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</si>
  <si>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</si>
  <si>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</si>
  <si>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</si>
  <si>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</si>
  <si>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</si>
  <si>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</si>
  <si>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</si>
  <si>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</si>
  <si>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</si>
  <si>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</si>
  <si>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</si>
  <si>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</si>
  <si>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</si>
  <si>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</si>
  <si>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</si>
  <si>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</si>
  <si>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</si>
  <si>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</si>
  <si>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</si>
  <si>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</si>
  <si>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</si>
  <si>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</si>
  <si>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</si>
  <si>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</si>
  <si>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</si>
  <si>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</si>
  <si>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</si>
  <si>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</si>
  <si>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</si>
  <si>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</si>
  <si>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</si>
  <si>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</si>
  <si>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</si>
  <si>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</si>
  <si>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</si>
  <si>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</si>
  <si>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</si>
  <si>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</si>
  <si>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</si>
  <si>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</si>
  <si>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</si>
  <si>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</si>
  <si>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</si>
  <si>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</si>
  <si>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</si>
  <si>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</si>
  <si>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</si>
  <si>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</si>
  <si>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</si>
  <si>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</si>
  <si>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</si>
  <si>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</si>
  <si>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</si>
  <si>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</si>
  <si>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</si>
  <si>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</si>
  <si>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</si>
  <si>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</si>
  <si>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</si>
  <si>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</si>
  <si>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</si>
  <si>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</si>
  <si>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</si>
  <si>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</si>
  <si>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</si>
  <si>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</si>
  <si>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</si>
  <si>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</si>
  <si>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</si>
  <si>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</si>
  <si>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</si>
  <si>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</si>
  <si>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</si>
  <si>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</si>
  <si>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</si>
  <si>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</si>
  <si>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</si>
  <si>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</si>
  <si>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</si>
  <si>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</si>
  <si>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</si>
  <si>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</si>
  <si>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</si>
  <si>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</si>
  <si>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</si>
  <si>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</si>
  <si>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</si>
  <si>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</si>
  <si>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</si>
  <si>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</si>
  <si>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</si>
  <si>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</si>
  <si>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</si>
  <si>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</si>
  <si>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</si>
  <si>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</si>
  <si>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</si>
  <si>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</si>
  <si>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</si>
  <si>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</si>
  <si>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</si>
  <si>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</si>
  <si>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</si>
  <si>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</si>
  <si>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</si>
  <si>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</si>
  <si>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</si>
  <si>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</si>
  <si>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</si>
  <si>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</si>
  <si>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</si>
  <si>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</si>
  <si>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</si>
  <si>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</si>
  <si>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</si>
  <si>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</si>
  <si>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</si>
  <si>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</si>
  <si>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</si>
  <si>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</si>
  <si>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</si>
  <si>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</si>
  <si>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</si>
  <si>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</si>
  <si>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</si>
  <si>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</si>
  <si>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</si>
  <si>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</si>
  <si>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</si>
  <si>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</si>
  <si>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</si>
  <si>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</si>
  <si>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</si>
  <si>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</si>
  <si>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</si>
  <si>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</si>
  <si>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</si>
  <si>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</si>
  <si>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</si>
  <si>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</si>
  <si>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</si>
  <si>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</si>
  <si>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</si>
  <si>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</si>
  <si>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</si>
  <si>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</si>
  <si>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</si>
  <si>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</si>
  <si>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</si>
  <si>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</si>
  <si>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</si>
  <si>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</si>
  <si>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</si>
  <si>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</si>
  <si>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</si>
  <si>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</si>
  <si>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</si>
  <si>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</si>
  <si>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</si>
  <si>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</si>
  <si>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</si>
  <si>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</si>
  <si>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</si>
  <si>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</si>
  <si>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</si>
  <si>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</si>
  <si>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</si>
  <si>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</si>
  <si>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</si>
  <si>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</si>
  <si>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</si>
  <si>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</si>
  <si>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</si>
  <si>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</si>
  <si>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</si>
  <si>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</si>
  <si>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</si>
  <si>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</si>
  <si>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</si>
  <si>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</si>
  <si>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</si>
  <si>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</si>
  <si>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</si>
  <si>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</si>
  <si>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</si>
  <si>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</si>
  <si>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</si>
  <si>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</si>
  <si>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</si>
  <si>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</si>
  <si>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</si>
  <si>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</si>
  <si>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</si>
  <si>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</si>
  <si>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</si>
  <si>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</si>
  <si>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</si>
  <si>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</si>
  <si>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</si>
  <si>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</si>
  <si>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</si>
  <si>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</si>
  <si>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</si>
  <si>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</si>
  <si>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</si>
  <si>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</si>
  <si>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</si>
  <si>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</si>
  <si>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</si>
  <si>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</si>
  <si>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</si>
  <si>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</si>
  <si>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</si>
  <si>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</si>
  <si>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</si>
  <si>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</si>
  <si>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</si>
  <si>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</si>
  <si>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</si>
  <si>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</si>
  <si>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</si>
  <si>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</si>
  <si>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</si>
  <si>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</si>
  <si>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</si>
  <si>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</si>
  <si>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</si>
  <si>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</si>
  <si>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</si>
  <si>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</si>
  <si>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</si>
  <si>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</si>
  <si>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</si>
  <si>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</si>
  <si>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</si>
  <si>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</si>
  <si>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</si>
  <si>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</si>
  <si>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</si>
  <si>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</si>
  <si>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</si>
  <si>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</si>
  <si>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</si>
  <si>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</si>
  <si>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</si>
  <si>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</si>
  <si>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</si>
  <si>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</si>
  <si>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</si>
  <si>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</si>
  <si>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</si>
  <si>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</si>
  <si>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</si>
  <si>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</si>
  <si>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</si>
  <si>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</si>
  <si>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</si>
  <si>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</si>
  <si>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</si>
  <si>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</si>
  <si>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</si>
  <si>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</si>
  <si>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</si>
  <si>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</si>
  <si>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</si>
  <si>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</si>
  <si>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</si>
  <si>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</si>
  <si>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</si>
  <si>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</si>
  <si>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</si>
  <si>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</si>
  <si>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</si>
  <si>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</si>
  <si>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</si>
  <si>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</si>
  <si>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</si>
  <si>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</si>
  <si>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</si>
  <si>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</si>
  <si>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</si>
  <si>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</si>
  <si>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</si>
  <si>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</si>
  <si>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</si>
  <si>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</si>
  <si>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</si>
  <si>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</si>
  <si>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</si>
  <si>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</si>
  <si>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</si>
  <si>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</si>
  <si>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</si>
  <si>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</si>
  <si>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</si>
  <si>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</si>
  <si>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</si>
  <si>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</si>
  <si>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</si>
  <si>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</si>
  <si>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</si>
  <si>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</si>
  <si>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</si>
  <si>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</si>
  <si>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</si>
  <si>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</si>
  <si>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</si>
  <si>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</si>
  <si>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</si>
  <si>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</si>
  <si>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</si>
  <si>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</si>
  <si>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</si>
  <si>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</si>
  <si>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</si>
  <si>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</si>
  <si>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</si>
  <si>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</si>
  <si>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</si>
  <si>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</si>
  <si>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</si>
  <si>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</si>
  <si>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</si>
  <si>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</si>
  <si>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</si>
  <si>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</si>
  <si>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</si>
  <si>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</si>
  <si>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</si>
  <si>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</si>
  <si>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</si>
  <si>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</si>
  <si>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</si>
  <si>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</si>
  <si>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</si>
  <si>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</si>
  <si>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</si>
  <si>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</si>
  <si>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</si>
  <si>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</si>
  <si>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</si>
  <si>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</si>
  <si>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</si>
  <si>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</si>
  <si>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</si>
  <si>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</si>
  <si>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</si>
  <si>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</si>
  <si>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</si>
  <si>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</si>
  <si>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</si>
  <si>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</si>
  <si>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</si>
  <si>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</si>
  <si>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</si>
  <si>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</si>
  <si>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</si>
  <si>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</si>
  <si>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</si>
  <si>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</si>
  <si>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</si>
  <si>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</si>
  <si>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</si>
  <si>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</si>
  <si>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</si>
  <si>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</si>
  <si>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</si>
  <si>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</si>
  <si>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</si>
  <si>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</si>
  <si>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</si>
  <si>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</si>
  <si>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</si>
  <si>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</si>
  <si>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</si>
  <si>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</si>
  <si>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</si>
  <si>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</si>
  <si>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</si>
  <si>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</si>
  <si>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</si>
  <si>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</si>
  <si>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</si>
  <si>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</si>
  <si>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</si>
  <si>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</si>
  <si>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</si>
  <si>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</si>
  <si>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</si>
  <si>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</si>
  <si>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</si>
  <si>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</si>
  <si>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</si>
  <si>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</si>
  <si>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</si>
  <si>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</si>
  <si>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</si>
  <si>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</si>
  <si>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</si>
  <si>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</si>
  <si>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</si>
  <si>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</si>
  <si>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</si>
  <si>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</si>
  <si>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</si>
  <si>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</si>
  <si>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</si>
  <si>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</si>
  <si>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</si>
  <si>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</si>
  <si>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</si>
  <si>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</si>
  <si>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</si>
  <si>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</si>
  <si>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</si>
  <si>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</si>
  <si>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</si>
  <si>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</si>
  <si>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</si>
  <si>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</si>
  <si>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</si>
  <si>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</si>
  <si>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</si>
  <si>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</si>
  <si>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</si>
  <si>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</si>
  <si>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</si>
  <si>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</si>
  <si>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</si>
  <si>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</si>
  <si>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</si>
  <si>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</si>
  <si>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</si>
  <si>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</si>
  <si>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</si>
  <si>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</si>
  <si>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</si>
  <si>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</si>
  <si>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</si>
  <si>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</si>
  <si>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</si>
  <si>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</si>
  <si>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</si>
  <si>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</si>
  <si>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</si>
  <si>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</si>
  <si>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</si>
  <si>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</si>
  <si>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</si>
  <si>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</si>
  <si>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</si>
  <si>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</si>
  <si>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</si>
  <si>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</si>
  <si>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</si>
  <si>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</si>
  <si>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</si>
  <si>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</si>
  <si>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</si>
  <si>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</si>
  <si>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</si>
  <si>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</si>
  <si>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</si>
  <si>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</si>
  <si>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</si>
  <si>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</si>
  <si>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</si>
  <si>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</si>
  <si>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</si>
  <si>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</si>
  <si>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</si>
  <si>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</si>
  <si>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</si>
  <si>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</si>
  <si>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</si>
  <si>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</si>
  <si>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</si>
  <si>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</si>
  <si>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</si>
  <si>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</si>
  <si>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</si>
  <si>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</si>
  <si>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</si>
  <si>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</si>
  <si>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</si>
  <si>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</si>
  <si>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</si>
  <si>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</si>
  <si>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</si>
  <si>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</si>
  <si>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</si>
  <si>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</si>
  <si>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</si>
  <si>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</si>
  <si>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</si>
  <si>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</si>
  <si>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</si>
  <si>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</si>
  <si>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</si>
  <si>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</si>
  <si>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</si>
  <si>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</si>
  <si>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</si>
  <si>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</si>
  <si>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</si>
  <si>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</si>
  <si>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</si>
  <si>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</si>
  <si>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</si>
  <si>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</si>
  <si>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</si>
  <si>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</si>
  <si>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</si>
  <si>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</si>
  <si>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</si>
  <si>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</si>
  <si>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</si>
  <si>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</si>
  <si>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</si>
  <si>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</si>
  <si>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</si>
  <si>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</si>
  <si>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</si>
  <si>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</si>
  <si>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</si>
  <si>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</si>
  <si>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</si>
  <si>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</si>
  <si>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</si>
  <si>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</si>
  <si>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</si>
  <si>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</si>
  <si>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</si>
  <si>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</si>
  <si>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</si>
  <si>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</si>
  <si>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</si>
  <si>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</si>
  <si>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</si>
  <si>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</si>
  <si>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</si>
  <si>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</si>
  <si>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</si>
  <si>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</si>
  <si>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</si>
  <si>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</si>
  <si>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</si>
  <si>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</si>
  <si>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</si>
  <si>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</si>
  <si>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</si>
  <si>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</si>
  <si>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</si>
  <si>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</si>
  <si>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</si>
  <si>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</si>
  <si>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</si>
  <si>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</si>
  <si>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</si>
  <si>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</si>
  <si>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</si>
  <si>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</si>
  <si>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</si>
  <si>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</si>
  <si>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</si>
  <si>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</si>
  <si>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</si>
  <si>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</si>
  <si>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</si>
  <si>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</si>
  <si>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</si>
  <si>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</si>
  <si>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</si>
  <si>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</si>
  <si>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</si>
  <si>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</si>
  <si>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</si>
  <si>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</si>
  <si>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</si>
  <si>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</si>
  <si>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</si>
  <si>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</si>
  <si>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</si>
  <si>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</si>
  <si>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</si>
  <si>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</si>
  <si>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</si>
  <si>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</si>
  <si>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</si>
  <si>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</si>
  <si>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</si>
  <si>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</si>
  <si>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</si>
  <si>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</si>
  <si>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</si>
  <si>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</si>
  <si>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</si>
  <si>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</si>
  <si>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</si>
  <si>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</si>
  <si>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</si>
  <si>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</si>
  <si>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</si>
  <si>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</si>
  <si>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</si>
  <si>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</si>
  <si>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</si>
  <si>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</si>
  <si>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</si>
  <si>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</si>
  <si>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</si>
  <si>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</si>
  <si>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</si>
  <si>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</si>
  <si>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</si>
  <si>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</si>
  <si>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</si>
  <si>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</si>
  <si>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</si>
  <si>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</si>
  <si>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</si>
  <si>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</si>
  <si>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</si>
  <si>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</si>
  <si>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</si>
  <si>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</si>
  <si>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</si>
  <si>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</si>
  <si>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</si>
  <si>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</si>
  <si>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</si>
  <si>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</si>
  <si>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</si>
  <si>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</si>
  <si>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</si>
  <si>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</si>
  <si>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</si>
  <si>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</si>
  <si>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</si>
  <si>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</si>
  <si>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</si>
  <si>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</si>
  <si>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</si>
  <si>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</si>
  <si>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</si>
  <si>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</si>
  <si>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</si>
  <si>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</si>
  <si>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</si>
  <si>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</si>
  <si>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</si>
  <si>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</si>
  <si>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</si>
  <si>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</si>
  <si>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</si>
  <si>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</si>
  <si>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</si>
  <si>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</si>
  <si>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</si>
  <si>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</si>
  <si>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</si>
  <si>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</si>
  <si>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</si>
  <si>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</si>
  <si>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</si>
  <si>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</si>
  <si>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</si>
  <si>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</si>
  <si>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</si>
  <si>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</si>
  <si>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</si>
  <si>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</si>
  <si>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</si>
  <si>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</si>
  <si>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</si>
  <si>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</si>
  <si>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</si>
  <si>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</si>
  <si>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</si>
  <si>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</si>
  <si>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</si>
  <si>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</si>
  <si>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</si>
  <si>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</si>
  <si>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</si>
  <si>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</si>
  <si>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</si>
  <si>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</si>
  <si>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</si>
  <si>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</si>
  <si>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</si>
  <si>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</si>
  <si>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</si>
  <si>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</si>
  <si>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</si>
  <si>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</si>
  <si>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</si>
  <si>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</si>
  <si>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</si>
  <si>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</si>
  <si>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</si>
  <si>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</si>
  <si>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</si>
  <si>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</si>
  <si>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</si>
  <si>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</si>
  <si>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</si>
  <si>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</si>
  <si>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</si>
  <si>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</si>
  <si>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</si>
  <si>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</si>
  <si>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</si>
  <si>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</si>
  <si>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</si>
  <si>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</si>
  <si>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</si>
  <si>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</si>
  <si>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</si>
  <si>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</si>
  <si>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</si>
  <si>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</si>
  <si>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</si>
  <si>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</si>
  <si>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</si>
  <si>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</si>
  <si>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</si>
  <si>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</si>
  <si>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</si>
  <si>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</si>
  <si>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</si>
  <si>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</si>
  <si>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</si>
  <si>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</si>
  <si>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</si>
  <si>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</si>
  <si>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</si>
  <si>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</si>
  <si>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</si>
  <si>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</si>
  <si>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</si>
  <si>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</si>
  <si>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</si>
  <si>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</si>
  <si>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</si>
  <si>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</si>
  <si>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</si>
  <si>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</si>
  <si>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</si>
  <si>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</si>
  <si>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</si>
  <si>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</si>
  <si>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</si>
  <si>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</si>
  <si>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</si>
  <si>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</si>
  <si>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</si>
  <si>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</si>
  <si>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</si>
  <si>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</si>
  <si>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</si>
  <si>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</si>
  <si>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</si>
  <si>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</si>
  <si>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</si>
  <si>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</si>
  <si>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</si>
  <si>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</si>
  <si>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</si>
  <si>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</si>
  <si>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</si>
  <si>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</si>
  <si>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</si>
  <si>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</si>
  <si>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</si>
  <si>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</si>
  <si>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</si>
  <si>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</si>
  <si>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</si>
  <si>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</si>
  <si>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</si>
  <si>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</si>
  <si>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</si>
  <si>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</si>
  <si>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</si>
  <si>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</si>
  <si>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</si>
  <si>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</si>
  <si>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</si>
  <si>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</si>
  <si>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</si>
  <si>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</si>
  <si>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</si>
  <si>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</si>
  <si>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</si>
  <si>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</si>
  <si>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</si>
  <si>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</si>
  <si>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</si>
  <si>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</si>
  <si>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</si>
  <si>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</si>
  <si>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</si>
  <si>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</si>
  <si>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</si>
  <si>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</si>
  <si>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</si>
  <si>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</si>
  <si>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</si>
  <si>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</si>
  <si>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</si>
  <si>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</si>
  <si>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</si>
  <si>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</si>
  <si>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</si>
  <si>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</si>
  <si>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</si>
  <si>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</si>
  <si>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</si>
  <si>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</si>
  <si>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</si>
  <si>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</si>
  <si>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</si>
  <si>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</si>
  <si>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</si>
  <si>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</si>
  <si>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</si>
  <si>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</si>
  <si>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</si>
  <si>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</si>
  <si>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</si>
  <si>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</si>
  <si>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</si>
  <si>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</si>
  <si>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</si>
  <si>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</si>
  <si>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</si>
  <si>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</si>
  <si>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</si>
  <si>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</si>
  <si>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</si>
  <si>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</si>
  <si>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</si>
  <si>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</si>
  <si>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</si>
  <si>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</si>
  <si>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</si>
  <si>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</si>
  <si>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</si>
  <si>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</si>
  <si>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</si>
  <si>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</si>
  <si>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</si>
  <si>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</si>
  <si>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</si>
  <si>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</si>
  <si>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</si>
  <si>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</si>
  <si>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</si>
  <si>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</si>
  <si>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</si>
  <si>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</si>
  <si>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</si>
  <si>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</si>
  <si>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</si>
  <si>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</si>
  <si>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</si>
  <si>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</si>
  <si>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</si>
  <si>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</si>
  <si>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</si>
  <si>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</si>
  <si>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</si>
  <si>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</si>
  <si>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</si>
  <si>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</si>
  <si>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</si>
  <si>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</si>
  <si>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</si>
  <si>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</si>
  <si>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</si>
  <si>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</si>
  <si>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</si>
  <si>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</si>
  <si>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</si>
  <si>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</si>
  <si>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</si>
  <si>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</si>
  <si>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</si>
  <si>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</si>
  <si>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</si>
  <si>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</si>
  <si>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</si>
  <si>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</si>
  <si>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</si>
  <si>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</si>
  <si>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</si>
  <si>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</si>
  <si>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</si>
  <si>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</si>
  <si>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</si>
  <si>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</si>
  <si>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</si>
  <si>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</si>
  <si>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</si>
  <si>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</si>
  <si>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</si>
  <si>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</si>
  <si>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</si>
  <si>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</si>
  <si>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</si>
  <si>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</si>
  <si>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</si>
  <si>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</si>
  <si>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</si>
  <si>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</si>
  <si>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</si>
  <si>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</si>
  <si>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</si>
  <si>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</si>
  <si>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</si>
  <si>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</si>
  <si>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</si>
  <si>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</si>
  <si>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</si>
  <si>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</si>
  <si>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</si>
  <si>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</si>
  <si>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</si>
  <si>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</si>
  <si>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</si>
  <si>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</si>
  <si>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</si>
  <si>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</si>
  <si>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</si>
  <si>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</si>
  <si>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</si>
  <si>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</si>
  <si>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</si>
  <si>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</si>
  <si>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</si>
  <si>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</si>
  <si>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</si>
  <si>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</si>
  <si>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</si>
  <si>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</si>
  <si>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</si>
  <si>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</si>
  <si>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</si>
  <si>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</si>
  <si>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</si>
  <si>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</si>
  <si>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</si>
  <si>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</si>
  <si>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</si>
  <si>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</si>
  <si>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</si>
  <si>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</si>
  <si>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</si>
  <si>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</si>
  <si>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</si>
  <si>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</si>
  <si>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</si>
  <si>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</si>
  <si>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</si>
  <si>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</si>
  <si>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</si>
  <si>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</si>
  <si>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</si>
  <si>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</si>
  <si>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</si>
  <si>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</si>
  <si>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</si>
  <si>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</si>
  <si>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</si>
  <si>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</si>
  <si>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</si>
  <si>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</si>
  <si>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</si>
  <si>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</si>
  <si>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</si>
  <si>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</si>
  <si>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</si>
  <si>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</si>
  <si>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</si>
  <si>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</si>
  <si>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</si>
  <si>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</si>
  <si>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</si>
  <si>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</si>
  <si>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</si>
  <si>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</si>
  <si>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</si>
  <si>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</si>
  <si>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</si>
  <si>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</si>
  <si>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</si>
  <si>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</si>
  <si>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</si>
  <si>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</si>
  <si>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</si>
  <si>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</si>
  <si>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</si>
  <si>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</si>
  <si>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</si>
  <si>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</si>
  <si>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</si>
  <si>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</si>
  <si>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</si>
  <si>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</si>
  <si>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</si>
  <si>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</si>
  <si>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</si>
  <si>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</si>
  <si>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</si>
  <si>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</si>
  <si>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</si>
  <si>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</si>
  <si>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</si>
  <si>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</si>
  <si>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</si>
  <si>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</si>
  <si>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</si>
  <si>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</si>
  <si>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</si>
  <si>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</si>
  <si>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</si>
  <si>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</si>
  <si>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</si>
  <si>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</si>
  <si>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</si>
  <si>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</si>
  <si>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</si>
  <si>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</si>
  <si>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</si>
  <si>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</si>
  <si>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</si>
  <si>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</si>
  <si>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</si>
  <si>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</si>
  <si>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</si>
  <si>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</si>
  <si>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</si>
  <si>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</si>
  <si>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</si>
  <si>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</si>
  <si>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</si>
  <si>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</si>
  <si>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</si>
  <si>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</si>
  <si>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</si>
  <si>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</si>
  <si>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</si>
  <si>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</si>
  <si>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</si>
  <si>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</si>
  <si>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</si>
  <si>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</si>
  <si>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</si>
  <si>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</si>
  <si>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</si>
  <si>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</si>
  <si>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</si>
  <si>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</si>
  <si>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</si>
  <si>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</si>
  <si>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</si>
  <si>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</si>
  <si>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</si>
  <si>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</si>
  <si>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</si>
  <si>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</si>
  <si>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</si>
  <si>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</si>
  <si>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</si>
  <si>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</si>
  <si>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</si>
  <si>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</si>
  <si>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</si>
  <si>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</si>
  <si>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</si>
  <si>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</si>
  <si>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</si>
  <si>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</si>
  <si>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</si>
  <si>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</si>
  <si>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</si>
  <si>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</si>
  <si>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</si>
  <si>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</si>
  <si>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</si>
  <si>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</si>
  <si>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</si>
  <si>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</si>
  <si>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</si>
  <si>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</si>
  <si>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</si>
  <si>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</si>
  <si>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</si>
  <si>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</si>
  <si>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</si>
  <si>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</si>
  <si>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</si>
  <si>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</si>
  <si>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</si>
  <si>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</si>
  <si>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</si>
  <si>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</si>
  <si>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</si>
  <si>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</si>
  <si>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</si>
  <si>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</si>
  <si>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</si>
  <si>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</si>
  <si>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</si>
  <si>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</si>
  <si>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</si>
  <si>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</si>
  <si>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</si>
  <si>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</si>
  <si>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</si>
  <si>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</si>
  <si>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</si>
  <si>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</si>
  <si>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</si>
  <si>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</si>
  <si>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</si>
  <si>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</si>
  <si>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</si>
  <si>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</si>
  <si>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</si>
  <si>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</si>
  <si>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</si>
  <si>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</si>
  <si>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</si>
  <si>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</si>
  <si>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</si>
  <si>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</si>
  <si>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</si>
  <si>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</si>
  <si>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</si>
  <si>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</si>
  <si>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</si>
  <si>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</si>
  <si>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</si>
  <si>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</si>
  <si>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</si>
  <si>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</si>
  <si>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</si>
  <si>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</si>
  <si>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</si>
  <si>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</si>
  <si>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</si>
  <si>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</si>
  <si>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</si>
  <si>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</si>
  <si>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</si>
  <si>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</si>
  <si>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</si>
  <si>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</si>
  <si>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</si>
  <si>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</si>
  <si>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</si>
  <si>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</si>
  <si>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</si>
  <si>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</si>
  <si>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</si>
  <si>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</si>
  <si>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</si>
  <si>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</si>
  <si>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</si>
  <si>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</si>
  <si>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</si>
  <si>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</si>
  <si>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</si>
  <si>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</si>
  <si>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</si>
  <si>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</si>
  <si>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</si>
  <si>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</si>
  <si>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</si>
  <si>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</si>
  <si>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</si>
  <si>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</si>
  <si>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</si>
  <si>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</si>
  <si>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</si>
  <si>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</si>
  <si>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</si>
  <si>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</si>
  <si>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</si>
  <si>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</si>
  <si>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</si>
  <si>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</si>
  <si>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</si>
  <si>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</si>
  <si>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</si>
  <si>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</si>
  <si>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</si>
  <si>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</si>
  <si>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</si>
  <si>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</si>
  <si>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</si>
  <si>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</si>
  <si>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</si>
  <si>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</si>
  <si>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</si>
  <si>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</si>
  <si>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</si>
  <si>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</si>
  <si>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</si>
  <si>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</si>
  <si>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</si>
  <si>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</si>
  <si>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</si>
  <si>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</si>
  <si>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</si>
  <si>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</si>
  <si>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</si>
  <si>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</si>
  <si>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</si>
  <si>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</si>
  <si>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</si>
  <si>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</si>
  <si>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</si>
  <si>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</si>
  <si>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</si>
  <si>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</si>
  <si>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</si>
  <si>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</si>
  <si>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</si>
  <si>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</si>
  <si>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</si>
  <si>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</si>
  <si>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</si>
  <si>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</si>
  <si>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</si>
  <si>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</si>
  <si>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</si>
  <si>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</si>
  <si>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</si>
  <si>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</si>
  <si>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</si>
  <si>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</si>
  <si>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</si>
  <si>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</si>
  <si>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</si>
  <si>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</si>
  <si>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</si>
  <si>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</si>
  <si>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</si>
  <si>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</si>
  <si>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</si>
  <si>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</si>
  <si>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</si>
  <si>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</si>
  <si>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</si>
  <si>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</si>
  <si>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</si>
  <si>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</si>
  <si>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</si>
  <si>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</si>
  <si>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</si>
  <si>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</si>
  <si>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</si>
  <si>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</si>
  <si>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</si>
  <si>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</si>
  <si>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</si>
  <si>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</si>
  <si>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</si>
  <si>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</si>
  <si>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</si>
  <si>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</si>
  <si>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</si>
  <si>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</si>
  <si>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</si>
  <si>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</si>
  <si>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</si>
  <si>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</si>
  <si>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</si>
  <si>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</si>
  <si>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</si>
  <si>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</si>
  <si>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</si>
  <si>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</si>
  <si>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</si>
  <si>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</si>
  <si>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</si>
  <si>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</si>
  <si>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</si>
  <si>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</si>
  <si>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</si>
  <si>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</si>
  <si>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</si>
  <si>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</si>
  <si>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</si>
  <si>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</si>
  <si>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</si>
  <si>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</si>
  <si>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</si>
  <si>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</si>
  <si>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</si>
  <si>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</si>
  <si>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</si>
  <si>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</si>
  <si>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</si>
  <si>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</si>
  <si>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</si>
  <si>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</si>
  <si>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</si>
  <si>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</si>
  <si>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</si>
  <si>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</si>
  <si>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</si>
  <si>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</si>
  <si>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</si>
  <si>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</si>
  <si>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</si>
  <si>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</si>
  <si>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</si>
  <si>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</si>
  <si>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</si>
  <si>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</si>
  <si>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</si>
  <si>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</si>
  <si>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</si>
  <si>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</si>
  <si>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</si>
  <si>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</si>
  <si>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</si>
  <si>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</si>
  <si>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</si>
  <si>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</si>
  <si>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</si>
  <si>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</si>
  <si>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</si>
  <si>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</si>
  <si>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</si>
  <si>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</si>
  <si>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</si>
  <si>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</si>
  <si>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</si>
  <si>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</si>
  <si>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</si>
  <si>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</si>
  <si>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</si>
  <si>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</si>
  <si>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</si>
  <si>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</si>
  <si>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</si>
  <si>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</si>
  <si>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</si>
  <si>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</si>
  <si>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</si>
  <si>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</si>
  <si>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</si>
  <si>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</si>
  <si>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</si>
  <si>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</si>
  <si>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</si>
  <si>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</si>
  <si>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</si>
  <si>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</si>
  <si>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</si>
  <si>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</si>
  <si>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</si>
  <si>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</si>
  <si>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</si>
  <si>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</si>
  <si>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</si>
  <si>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</si>
  <si>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</si>
  <si>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</si>
  <si>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</si>
  <si>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</si>
  <si>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</si>
  <si>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</si>
  <si>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</si>
  <si>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</si>
  <si>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</si>
  <si>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</si>
  <si>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</si>
  <si>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</si>
  <si>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</si>
  <si>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</si>
  <si>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</si>
  <si>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</si>
  <si>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</si>
  <si>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</si>
  <si>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</si>
  <si>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</si>
  <si>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</si>
  <si>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</si>
  <si>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</si>
  <si>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</si>
  <si>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</si>
  <si>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</si>
  <si>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</si>
  <si>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</si>
  <si>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</si>
  <si>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</si>
  <si>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</si>
  <si>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</si>
  <si>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</si>
  <si>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</si>
  <si>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</si>
  <si>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</si>
  <si>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</si>
  <si>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</si>
  <si>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</si>
  <si>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</si>
  <si>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</si>
  <si>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</si>
  <si>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</si>
  <si>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</si>
  <si>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</si>
  <si>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</si>
  <si>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</si>
  <si>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</si>
  <si>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</si>
  <si>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</si>
  <si>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</si>
  <si>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</si>
  <si>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</si>
  <si>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</si>
  <si>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</si>
  <si>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</si>
  <si>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</si>
  <si>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</si>
  <si>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</si>
  <si>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</si>
  <si>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</si>
  <si>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</si>
  <si>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</si>
  <si>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</si>
  <si>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</si>
  <si>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</si>
  <si>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</si>
  <si>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</si>
  <si>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</si>
  <si>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</si>
  <si>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</si>
  <si>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</si>
  <si>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</si>
  <si>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</si>
  <si>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</si>
  <si>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</si>
  <si>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</si>
  <si>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</si>
  <si>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</si>
  <si>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</si>
  <si>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</si>
  <si>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</si>
  <si>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</si>
  <si>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</si>
  <si>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</si>
  <si>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</si>
  <si>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</si>
  <si>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</si>
  <si>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</si>
  <si>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</si>
  <si>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</si>
  <si>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</si>
  <si>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</si>
  <si>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</si>
  <si>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</si>
  <si>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</si>
  <si>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</si>
  <si>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</si>
  <si>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</si>
  <si>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</si>
  <si>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</si>
  <si>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</si>
  <si>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</si>
  <si>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</si>
  <si>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</si>
  <si>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</si>
  <si>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</si>
  <si>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</si>
  <si>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</si>
  <si>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</si>
  <si>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</si>
  <si>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</si>
  <si>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</si>
  <si>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</si>
  <si>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</si>
  <si>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</si>
  <si>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</si>
  <si>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</si>
  <si>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</si>
  <si>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</si>
  <si>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</si>
  <si>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</si>
  <si>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</si>
  <si>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</si>
  <si>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</si>
  <si>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</si>
  <si>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</si>
  <si>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</si>
  <si>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</si>
  <si>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</si>
  <si>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</si>
  <si>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</si>
  <si>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</si>
  <si>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</si>
  <si>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</si>
  <si>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</si>
  <si>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</si>
  <si>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</si>
  <si>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</si>
  <si>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</si>
  <si>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</si>
  <si>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</si>
  <si>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</si>
  <si>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</si>
  <si>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</si>
  <si>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</si>
  <si>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</si>
  <si>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</si>
  <si>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</si>
  <si>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</si>
  <si>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</si>
  <si>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</si>
  <si>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</si>
  <si>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</si>
  <si>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</si>
  <si>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</si>
  <si>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</si>
  <si>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</si>
  <si>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</si>
  <si>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</si>
  <si>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</si>
  <si>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</si>
  <si>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</si>
  <si>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</si>
  <si>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</si>
  <si>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</si>
  <si>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</si>
  <si>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</si>
  <si>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</si>
  <si>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</si>
  <si>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</si>
  <si>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</si>
  <si>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</si>
  <si>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</si>
  <si>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</si>
  <si>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</si>
  <si>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</si>
  <si>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</si>
  <si>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</si>
  <si>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</si>
  <si>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</si>
  <si>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</si>
  <si>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</si>
  <si>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</si>
  <si>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</si>
  <si>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</si>
  <si>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</si>
  <si>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</si>
  <si>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</si>
  <si>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</si>
  <si>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</si>
  <si>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</si>
  <si>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</si>
  <si>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</si>
  <si>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</si>
  <si>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</si>
  <si>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</si>
  <si>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</si>
  <si>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</si>
  <si>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</si>
  <si>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</si>
  <si>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</si>
  <si>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</si>
  <si>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</si>
  <si>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</si>
  <si>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</si>
  <si>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</si>
  <si>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</si>
  <si>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</si>
  <si>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</si>
  <si>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</si>
  <si>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</si>
  <si>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</si>
  <si>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</si>
  <si>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</si>
  <si>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</si>
  <si>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</si>
  <si>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</si>
  <si>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</si>
  <si>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</si>
  <si>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</si>
  <si>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</si>
  <si>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</si>
  <si>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</si>
  <si>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</si>
  <si>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</si>
  <si>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</si>
  <si>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</si>
  <si>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</si>
  <si>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</si>
  <si>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</si>
  <si>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</si>
  <si>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</si>
  <si>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</si>
  <si>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</si>
  <si>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</si>
  <si>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</si>
  <si>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</si>
  <si>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</si>
  <si>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</si>
  <si>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</si>
  <si>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</si>
  <si>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</si>
  <si>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</si>
  <si>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</si>
  <si>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</si>
  <si>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</si>
  <si>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</si>
  <si>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</si>
  <si>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</si>
  <si>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</si>
  <si>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</si>
  <si>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</si>
  <si>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</si>
  <si>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</si>
  <si>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</si>
  <si>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</si>
  <si>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</si>
  <si>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</si>
  <si>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</si>
  <si>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</si>
  <si>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</si>
  <si>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</si>
  <si>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</si>
  <si>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</si>
  <si>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</si>
  <si>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</si>
  <si>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</si>
  <si>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</si>
  <si>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</si>
  <si>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</si>
  <si>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</si>
  <si>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</si>
  <si>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</si>
  <si>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</si>
  <si>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</si>
  <si>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</si>
  <si>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</si>
  <si>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</si>
  <si>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</si>
  <si>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</si>
  <si>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</si>
  <si>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</si>
  <si>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</si>
  <si>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</si>
  <si>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</si>
  <si>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</si>
  <si>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</si>
  <si>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</si>
  <si>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</si>
  <si>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</si>
  <si>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</si>
  <si>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</si>
  <si>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</si>
  <si>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</si>
  <si>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</si>
  <si>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</si>
  <si>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</si>
  <si>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</si>
  <si>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</si>
  <si>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</si>
  <si>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</si>
  <si>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</si>
  <si>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</si>
  <si>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</si>
  <si>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</si>
  <si>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</si>
  <si>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</si>
  <si>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</si>
  <si>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</si>
  <si>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</si>
  <si>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</si>
  <si>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</si>
  <si>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</si>
  <si>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</si>
  <si>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</si>
  <si>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</si>
  <si>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</si>
  <si>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</si>
  <si>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</si>
  <si>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</si>
  <si>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</si>
  <si>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</si>
  <si>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</si>
  <si>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</si>
  <si>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</si>
  <si>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</si>
  <si>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</si>
  <si>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</si>
  <si>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</si>
  <si>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</si>
  <si>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</si>
  <si>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</si>
  <si>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</si>
  <si>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</si>
  <si>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</si>
  <si>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</si>
  <si>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</si>
  <si>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</si>
  <si>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</si>
  <si>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</si>
  <si>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</si>
  <si>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</si>
  <si>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</si>
  <si>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</si>
  <si>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</si>
  <si>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</si>
  <si>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</si>
  <si>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</si>
  <si>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</si>
  <si>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</si>
  <si>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</si>
  <si>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</si>
  <si>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</si>
  <si>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</si>
  <si>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</si>
  <si>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</si>
  <si>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</si>
  <si>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</si>
  <si>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</si>
  <si>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</si>
  <si>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</si>
  <si>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</si>
  <si>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</si>
  <si>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</si>
  <si>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</si>
  <si>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</si>
  <si>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</si>
  <si>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</si>
  <si>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</si>
  <si>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</si>
  <si>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</si>
  <si>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</si>
  <si>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</si>
  <si>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</si>
  <si>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</si>
  <si>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</si>
  <si>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</si>
  <si>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</si>
  <si>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</si>
  <si>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</si>
  <si>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</si>
  <si>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</si>
  <si>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</si>
  <si>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</si>
  <si>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</si>
  <si>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</si>
  <si>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</si>
  <si>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</si>
  <si>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</si>
  <si>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</si>
  <si>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</si>
  <si>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</si>
  <si>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</si>
  <si>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</si>
  <si>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</si>
  <si>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</si>
  <si>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</si>
  <si>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</si>
  <si>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</si>
  <si>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</si>
  <si>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</si>
  <si>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</si>
  <si>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</si>
  <si>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</si>
  <si>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</si>
  <si>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</si>
  <si>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</si>
  <si>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</si>
  <si>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</si>
  <si>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</si>
  <si>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</si>
  <si>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</si>
  <si>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</si>
  <si>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</si>
  <si>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</si>
  <si>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</si>
  <si>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</si>
  <si>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</si>
  <si>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</si>
  <si>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</si>
  <si>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</si>
  <si>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</si>
  <si>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</si>
  <si>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</si>
  <si>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</si>
  <si>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</si>
  <si>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</si>
  <si>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</si>
  <si>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</si>
  <si>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</si>
  <si>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</si>
  <si>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</si>
  <si>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</si>
  <si>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</si>
  <si>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</si>
  <si>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</si>
  <si>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</si>
  <si>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</si>
  <si>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</si>
  <si>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</si>
  <si>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</si>
  <si>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</si>
  <si>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</si>
  <si>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</si>
  <si>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</si>
  <si>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</si>
  <si>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</si>
  <si>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</si>
  <si>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</si>
  <si>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</si>
  <si>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</si>
  <si>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</si>
  <si>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</si>
  <si>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</si>
  <si>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</si>
  <si>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</si>
  <si>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</si>
  <si>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</si>
  <si>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</si>
  <si>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</si>
  <si>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</si>
  <si>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</si>
  <si>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</si>
  <si>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</si>
  <si>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</si>
  <si>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</si>
  <si>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</si>
  <si>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</si>
  <si>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</si>
  <si>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</si>
  <si>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</si>
  <si>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</si>
  <si>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</si>
  <si>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</si>
  <si>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</si>
  <si>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</si>
  <si>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</si>
  <si>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</si>
  <si>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</si>
  <si>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</si>
  <si>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</si>
  <si>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</si>
  <si>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</si>
  <si>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</si>
  <si>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</si>
  <si>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</si>
  <si>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</si>
  <si>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</si>
  <si>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</si>
  <si>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</si>
  <si>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</si>
  <si>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</si>
  <si>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</si>
  <si>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</si>
  <si>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</si>
  <si>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</si>
  <si>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</si>
  <si>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</si>
  <si>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</si>
  <si>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</si>
  <si>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</si>
  <si>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</si>
  <si>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</si>
  <si>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</si>
  <si>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</si>
  <si>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</si>
  <si>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</si>
  <si>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</si>
  <si>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</si>
  <si>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</si>
  <si>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</si>
  <si>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</si>
  <si>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</si>
  <si>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</si>
  <si>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</si>
  <si>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</si>
  <si>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</si>
  <si>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</si>
  <si>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</si>
  <si>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</si>
  <si>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</si>
  <si>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</si>
  <si>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</si>
  <si>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</si>
  <si>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</si>
  <si>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</si>
  <si>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</si>
  <si>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</si>
  <si>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</si>
  <si>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</si>
  <si>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</si>
  <si>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</si>
  <si>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</si>
  <si>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</si>
  <si>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</si>
  <si>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</si>
  <si>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</si>
  <si>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</si>
  <si>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</si>
  <si>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</si>
  <si>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</si>
  <si>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</si>
  <si>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</si>
  <si>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</si>
  <si>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</si>
  <si>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</si>
  <si>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</si>
  <si>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</si>
  <si>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</si>
  <si>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</si>
  <si>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</si>
  <si>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</si>
  <si>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</si>
  <si>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</si>
  <si>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</si>
  <si>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</si>
  <si>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</si>
  <si>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</si>
  <si>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</si>
  <si>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</si>
  <si>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</si>
  <si>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</si>
  <si>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</si>
  <si>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</si>
  <si>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</si>
  <si>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</si>
  <si>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</si>
  <si>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</si>
  <si>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</si>
  <si>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</si>
  <si>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</si>
  <si>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</si>
  <si>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</si>
  <si>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</si>
  <si>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</si>
  <si>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</si>
  <si>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</si>
  <si>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</si>
  <si>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</si>
  <si>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</si>
  <si>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</si>
  <si>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</si>
  <si>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</si>
  <si>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</si>
  <si>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</si>
  <si>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</si>
  <si>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</si>
  <si>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</si>
  <si>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</si>
  <si>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</si>
  <si>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</si>
  <si>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</si>
  <si>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</si>
  <si>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</si>
  <si>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</si>
  <si>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</si>
  <si>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</si>
  <si>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</si>
  <si>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</si>
  <si>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</si>
  <si>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</si>
  <si>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</si>
  <si>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</si>
  <si>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</si>
  <si>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</si>
  <si>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</si>
  <si>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</si>
  <si>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</si>
  <si>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</si>
  <si>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</si>
  <si>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</si>
  <si>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</si>
  <si>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</si>
  <si>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</si>
  <si>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</si>
  <si>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</si>
  <si>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</si>
  <si>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</si>
  <si>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</si>
  <si>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</si>
  <si>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</si>
  <si>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</si>
  <si>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</si>
  <si>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</si>
  <si>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</si>
  <si>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</si>
  <si>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</si>
  <si>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</si>
  <si>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</si>
  <si>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</si>
  <si>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</si>
  <si>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</si>
  <si>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</si>
  <si>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</si>
  <si>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</si>
  <si>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</si>
  <si>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</si>
  <si>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</si>
  <si>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</si>
  <si>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</si>
  <si>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</si>
  <si>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</si>
  <si>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</si>
  <si>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</si>
  <si>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</si>
  <si>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</si>
  <si>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</si>
  <si>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</si>
  <si>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</si>
  <si>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</si>
  <si>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</si>
  <si>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</si>
  <si>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</si>
  <si>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</si>
  <si>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</si>
  <si>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</si>
  <si>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</si>
  <si>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</si>
  <si>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</si>
  <si>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</si>
  <si>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</si>
  <si>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</si>
  <si>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</si>
  <si>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</si>
  <si>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</si>
  <si>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</si>
  <si>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</si>
  <si>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</si>
  <si>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</si>
  <si>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</si>
  <si>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</si>
  <si>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</si>
  <si>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</si>
  <si>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</si>
  <si>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</si>
  <si>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</si>
  <si>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</si>
  <si>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</si>
  <si>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</si>
  <si>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</si>
  <si>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</si>
  <si>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</si>
  <si>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</si>
  <si>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</si>
  <si>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</si>
  <si>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</si>
  <si>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</si>
  <si>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</si>
  <si>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</si>
  <si>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</si>
  <si>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</si>
  <si>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</si>
  <si>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</si>
  <si>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</si>
  <si>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</si>
  <si>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</si>
  <si>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</si>
  <si>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</si>
  <si>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</si>
  <si>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</si>
  <si>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</si>
  <si>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</si>
  <si>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</si>
  <si>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</si>
  <si>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</si>
  <si>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</si>
  <si>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</si>
  <si>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</si>
  <si>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</si>
  <si>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</si>
  <si>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</si>
  <si>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</si>
  <si>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</si>
  <si>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</si>
  <si>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</si>
  <si>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</si>
  <si>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</si>
  <si>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</si>
  <si>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</si>
  <si>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</si>
  <si>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</si>
  <si>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</si>
  <si>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</si>
  <si>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</si>
  <si>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</si>
  <si>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</si>
  <si>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</si>
  <si>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</si>
  <si>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</si>
  <si>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</si>
  <si>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</si>
  <si>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</si>
  <si>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</si>
  <si>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</si>
  <si>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</si>
  <si>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</si>
  <si>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</si>
  <si>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</si>
  <si>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</si>
  <si>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</si>
  <si>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</si>
  <si>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</si>
  <si>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</si>
  <si>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</si>
  <si>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</si>
  <si>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</si>
  <si>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</si>
  <si>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</si>
  <si>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</si>
  <si>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</si>
  <si>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</si>
  <si>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</si>
  <si>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</si>
  <si>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</si>
  <si>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</si>
  <si>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</si>
  <si>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</si>
  <si>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</si>
  <si>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</si>
  <si>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</si>
  <si>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</si>
  <si>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</si>
  <si>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</si>
  <si>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</si>
  <si>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</si>
  <si>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</si>
  <si>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</si>
  <si>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</si>
  <si>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</si>
  <si>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</si>
  <si>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</si>
  <si>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</si>
  <si>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</si>
  <si>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</si>
  <si>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</si>
  <si>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</si>
  <si>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</si>
  <si>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</si>
  <si>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</si>
  <si>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</si>
  <si>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</si>
  <si>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</si>
  <si>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</si>
  <si>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</si>
  <si>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</si>
  <si>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</si>
  <si>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</si>
  <si>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</si>
  <si>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</si>
  <si>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</si>
  <si>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</si>
  <si>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</si>
  <si>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</si>
  <si>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</si>
  <si>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</si>
  <si>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</si>
  <si>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</si>
  <si>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</si>
  <si>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</si>
  <si>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</si>
  <si>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</si>
  <si>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</si>
  <si>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</si>
  <si>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</si>
  <si>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</si>
  <si>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</si>
  <si>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</si>
  <si>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</si>
  <si>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</si>
  <si>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</si>
  <si>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</si>
  <si>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</si>
  <si>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</si>
  <si>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</si>
  <si>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</si>
  <si>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</si>
  <si>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</si>
  <si>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</si>
  <si>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</si>
  <si>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</si>
  <si>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</si>
  <si>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</si>
  <si>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</si>
  <si>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</si>
  <si>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</si>
  <si>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</si>
  <si>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</si>
  <si>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</si>
  <si>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</si>
  <si>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</si>
  <si>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</si>
  <si>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</si>
  <si>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</si>
  <si>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</si>
  <si>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</si>
  <si>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</si>
  <si>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</si>
  <si>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</si>
  <si>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</si>
  <si>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</si>
  <si>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</si>
  <si>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</si>
  <si>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</si>
  <si>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</si>
  <si>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</si>
  <si>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</si>
  <si>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</si>
  <si>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</si>
  <si>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</si>
  <si>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</si>
  <si>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</si>
  <si>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</si>
  <si>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</si>
  <si>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</si>
  <si>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</si>
  <si>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</si>
  <si>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</si>
  <si>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</si>
  <si>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</si>
  <si>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</si>
  <si>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</si>
  <si>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</si>
  <si>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</si>
  <si>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</si>
  <si>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</si>
  <si>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</si>
  <si>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</si>
  <si>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</si>
  <si>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</si>
  <si>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</si>
  <si>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</si>
  <si>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</si>
  <si>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</si>
  <si>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</si>
  <si>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</si>
  <si>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</si>
  <si>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</si>
  <si>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</si>
  <si>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</si>
  <si>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</si>
  <si>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</si>
  <si>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</si>
  <si>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</si>
  <si>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</si>
  <si>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</si>
  <si>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</si>
  <si>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</si>
  <si>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</si>
  <si>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</si>
  <si>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</si>
  <si>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</si>
  <si>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</si>
  <si>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</si>
  <si>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</si>
  <si>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</si>
  <si>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</si>
  <si>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</si>
  <si>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</si>
  <si>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</si>
  <si>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</si>
  <si>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</si>
  <si>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</si>
  <si>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</si>
  <si>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</si>
  <si>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</si>
  <si>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</si>
  <si>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</si>
  <si>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</si>
  <si>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</si>
  <si>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</si>
  <si>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</si>
  <si>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</si>
  <si>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</si>
  <si>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</si>
  <si>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</si>
  <si>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</si>
  <si>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</si>
  <si>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</si>
  <si>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</si>
  <si>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</si>
  <si>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</si>
  <si>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</si>
  <si>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</si>
  <si>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</si>
  <si>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</si>
  <si>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</si>
  <si>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</si>
  <si>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</si>
  <si>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</si>
  <si>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</si>
  <si>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</si>
  <si>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</si>
  <si>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</si>
  <si>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</si>
  <si>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</si>
  <si>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</si>
  <si>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</si>
  <si>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</si>
  <si>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</si>
  <si>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</si>
  <si>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</si>
  <si>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</si>
  <si>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</si>
  <si>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</si>
  <si>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</si>
  <si>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</si>
  <si>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</si>
  <si>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</si>
  <si>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</si>
  <si>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</si>
  <si>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</si>
  <si>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</si>
  <si>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</si>
  <si>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</si>
  <si>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</si>
  <si>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</si>
  <si>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</si>
  <si>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</si>
  <si>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</si>
  <si>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</si>
  <si>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</si>
  <si>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</si>
  <si>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</si>
  <si>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</si>
  <si>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</si>
  <si>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</si>
  <si>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</si>
  <si>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</si>
  <si>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</si>
  <si>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</si>
  <si>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</si>
  <si>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</si>
  <si>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</si>
  <si>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</si>
  <si>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</si>
  <si>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</si>
  <si>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</si>
  <si>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</si>
  <si>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</si>
  <si>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</si>
  <si>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</si>
  <si>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</si>
  <si>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</si>
  <si>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</si>
  <si>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</si>
  <si>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</si>
  <si>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</si>
  <si>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</si>
  <si>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</si>
  <si>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</si>
  <si>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</si>
  <si>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</si>
  <si>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</si>
  <si>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</si>
  <si>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</si>
  <si>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</si>
  <si>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</si>
  <si>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</si>
  <si>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</si>
  <si>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</si>
  <si>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</si>
  <si>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</si>
  <si>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</si>
  <si>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</si>
  <si>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</si>
  <si>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</si>
  <si>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</si>
  <si>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</si>
  <si>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</si>
  <si>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</si>
  <si>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</si>
  <si>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</si>
  <si>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</si>
  <si>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</si>
  <si>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</si>
  <si>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</si>
  <si>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</si>
  <si>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</si>
  <si>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</si>
  <si>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</si>
  <si>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</si>
  <si>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</si>
  <si>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</si>
  <si>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</si>
  <si>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</si>
  <si>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</si>
  <si>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</si>
  <si>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</si>
  <si>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</si>
  <si>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</si>
  <si>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</si>
  <si>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</si>
  <si>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</si>
  <si>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</si>
  <si>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</si>
  <si>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</si>
  <si>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</si>
  <si>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</si>
  <si>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</si>
  <si>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</si>
  <si>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</si>
  <si>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</si>
  <si>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</si>
  <si>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</si>
  <si>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</si>
  <si>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</si>
  <si>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</si>
  <si>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</si>
  <si>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</si>
  <si>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</si>
  <si>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</si>
  <si>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</si>
  <si>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</si>
  <si>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</si>
  <si>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</si>
  <si>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</si>
  <si>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</si>
  <si>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</si>
  <si>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</si>
  <si>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</si>
  <si>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</si>
  <si>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</si>
  <si>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</si>
  <si>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</si>
  <si>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</si>
  <si>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</si>
  <si>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</si>
  <si>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</si>
  <si>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</si>
  <si>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</si>
  <si>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</si>
  <si>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</si>
  <si>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</si>
  <si>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</si>
  <si>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</si>
  <si>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</si>
  <si>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</si>
  <si>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</si>
  <si>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</si>
  <si>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</si>
  <si>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</si>
  <si>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</si>
  <si>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</si>
  <si>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</si>
  <si>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</si>
  <si>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</si>
  <si>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</si>
  <si>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</si>
  <si>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</si>
  <si>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</si>
  <si>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</si>
  <si>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</si>
  <si>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</si>
  <si>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</si>
  <si>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</si>
  <si>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</si>
  <si>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</si>
  <si>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</si>
  <si>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</si>
  <si>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</si>
  <si>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</si>
  <si>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</si>
  <si>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</si>
  <si>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</si>
  <si>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</si>
  <si>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</si>
  <si>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</si>
  <si>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</si>
  <si>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</si>
  <si>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</si>
  <si>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</si>
  <si>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</si>
  <si>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</si>
  <si>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</si>
  <si>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</si>
  <si>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</si>
  <si>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</si>
  <si>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</si>
  <si>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</si>
  <si>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</si>
  <si>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</si>
  <si>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</si>
  <si>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</si>
  <si>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</si>
  <si>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</si>
  <si>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</si>
  <si>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</si>
  <si>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</si>
  <si>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</si>
  <si>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</si>
  <si>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</si>
  <si>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</si>
  <si>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</si>
  <si>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</si>
  <si>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</si>
  <si>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</si>
  <si>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</si>
  <si>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</si>
  <si>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</si>
  <si>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</si>
  <si>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</si>
  <si>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</si>
  <si>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</si>
  <si>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</si>
  <si>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</si>
  <si>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</si>
  <si>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</si>
  <si>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</si>
  <si>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</si>
  <si>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</si>
  <si>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</si>
  <si>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</si>
  <si>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</si>
  <si>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</si>
  <si>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</si>
  <si>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</si>
  <si>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</si>
  <si>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</si>
  <si>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</si>
  <si>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</si>
  <si>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</si>
  <si>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</si>
  <si>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</si>
  <si>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</si>
  <si>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</si>
  <si>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</si>
  <si>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</si>
  <si>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</si>
  <si>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</si>
  <si>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</si>
  <si>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</si>
  <si>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</si>
  <si>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</si>
  <si>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</si>
  <si>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</si>
  <si>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</si>
  <si>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</si>
  <si>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</si>
  <si>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</si>
  <si>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</si>
  <si>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</si>
  <si>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</si>
  <si>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</si>
  <si>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</si>
  <si>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</si>
  <si>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</si>
  <si>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</si>
  <si>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</si>
  <si>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</si>
  <si>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</si>
  <si>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</si>
  <si>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</si>
  <si>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</si>
  <si>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</si>
  <si>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</si>
  <si>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</si>
  <si>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</si>
  <si>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</si>
  <si>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</si>
  <si>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</si>
  <si>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</si>
  <si>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</si>
  <si>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</si>
  <si>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</si>
  <si>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</si>
  <si>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</si>
  <si>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</si>
  <si>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</si>
  <si>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</si>
  <si>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</si>
  <si>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</si>
  <si>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</si>
  <si>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</si>
  <si>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</si>
  <si>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</si>
  <si>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</si>
  <si>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</si>
  <si>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</si>
  <si>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</si>
  <si>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</si>
  <si>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</si>
  <si>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</si>
  <si>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</si>
  <si>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</si>
  <si>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</si>
  <si>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</si>
  <si>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</si>
  <si>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</si>
  <si>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</si>
  <si>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</si>
  <si>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</si>
  <si>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</si>
  <si>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</si>
  <si>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</si>
  <si>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</si>
  <si>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</si>
  <si>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</si>
  <si>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</si>
  <si>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</si>
  <si>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</si>
  <si>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</si>
  <si>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</si>
  <si>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</si>
  <si>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</si>
  <si>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</si>
  <si>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</si>
  <si>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</si>
  <si>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</si>
  <si>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</si>
  <si>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</si>
  <si>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</si>
  <si>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</si>
  <si>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</si>
  <si>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</si>
  <si>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</si>
  <si>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</si>
  <si>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</si>
  <si>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</si>
  <si>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</si>
  <si>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</si>
  <si>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</si>
  <si>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</si>
  <si>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</si>
  <si>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</si>
  <si>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</si>
  <si>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</si>
  <si>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</si>
  <si>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</si>
  <si>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</si>
  <si>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</si>
  <si>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</si>
  <si>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</si>
  <si>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</si>
  <si>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</si>
  <si>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</si>
  <si>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</si>
  <si>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</si>
  <si>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</si>
  <si>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</si>
  <si>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</si>
  <si>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</si>
  <si>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</si>
  <si>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</si>
  <si>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</si>
  <si>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</si>
  <si>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</si>
  <si>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</si>
  <si>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</si>
  <si>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</si>
  <si>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</si>
  <si>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</si>
  <si>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</si>
  <si>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</si>
  <si>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</si>
  <si>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</si>
  <si>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</si>
  <si>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</si>
  <si>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</si>
  <si>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</si>
  <si>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</si>
  <si>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</si>
  <si>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</si>
  <si>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</si>
  <si>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</si>
  <si>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</si>
  <si>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</si>
  <si>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</si>
  <si>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</si>
  <si>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</si>
  <si>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</si>
  <si>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</si>
  <si>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</si>
  <si>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</si>
  <si>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</si>
  <si>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</si>
  <si>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</si>
  <si>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</si>
  <si>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</si>
  <si>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</si>
  <si>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</si>
  <si>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</si>
  <si>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</si>
  <si>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</si>
  <si>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</si>
  <si>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</si>
  <si>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</si>
  <si>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</si>
  <si>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</si>
  <si>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</si>
  <si>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</si>
  <si>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</si>
  <si>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</si>
  <si>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</si>
  <si>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</si>
  <si>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</si>
  <si>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</si>
  <si>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</si>
  <si>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</si>
  <si>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</si>
  <si>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</si>
  <si>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</si>
  <si>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</si>
  <si>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</si>
  <si>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</si>
  <si>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</si>
  <si>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</si>
  <si>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</si>
  <si>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</si>
  <si>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</si>
  <si>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</si>
  <si>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</si>
  <si>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</si>
  <si>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</si>
  <si>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</si>
  <si>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</si>
  <si>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</si>
  <si>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</si>
  <si>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</si>
  <si>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</si>
  <si>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</si>
  <si>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</si>
  <si>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</si>
  <si>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</si>
  <si>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</si>
  <si>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</si>
  <si>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</si>
  <si>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</si>
  <si>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</si>
  <si>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</si>
  <si>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</si>
  <si>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</si>
  <si>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</si>
  <si>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</si>
  <si>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</si>
  <si>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</si>
  <si>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</si>
  <si>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</si>
  <si>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</si>
  <si>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</si>
  <si>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</si>
  <si>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</si>
  <si>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</si>
  <si>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</si>
  <si>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</si>
  <si>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</si>
  <si>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</si>
  <si>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</si>
  <si>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</si>
  <si>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</si>
  <si>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</si>
  <si>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</si>
  <si>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</si>
  <si>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</si>
  <si>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</si>
  <si>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</si>
  <si>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</si>
  <si>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</si>
  <si>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</si>
  <si>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</si>
  <si>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</si>
  <si>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</si>
  <si>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</si>
  <si>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</si>
  <si>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</si>
  <si>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</si>
  <si>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</si>
  <si>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</si>
  <si>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</si>
  <si>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</si>
  <si>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</si>
  <si>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</si>
  <si>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</si>
  <si>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</si>
  <si>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</si>
  <si>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</si>
  <si>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</si>
  <si>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</si>
  <si>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</si>
  <si>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</si>
  <si>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</si>
  <si>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</si>
  <si>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</si>
  <si>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</si>
  <si>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</si>
  <si>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</si>
  <si>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</si>
  <si>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</si>
  <si>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</si>
  <si>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</si>
  <si>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</si>
  <si>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</si>
  <si>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</si>
  <si>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</si>
  <si>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</si>
  <si>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</si>
  <si>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</si>
  <si>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</si>
  <si>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</si>
  <si>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</si>
  <si>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</si>
  <si>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</si>
  <si>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</si>
  <si>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</si>
  <si>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</si>
  <si>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</si>
  <si>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</si>
  <si>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</si>
  <si>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</si>
  <si>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</si>
  <si>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</si>
  <si>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</si>
  <si>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</si>
  <si>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</si>
  <si>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</si>
  <si>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</si>
  <si>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</si>
  <si>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</si>
  <si>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</si>
  <si>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</si>
  <si>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</si>
  <si>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</si>
  <si>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</si>
  <si>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</si>
  <si>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</si>
  <si>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</si>
  <si>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</si>
  <si>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</si>
  <si>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</si>
  <si>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</si>
  <si>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</si>
  <si>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</si>
  <si>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</si>
  <si>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</si>
  <si>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</si>
  <si>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</si>
  <si>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</si>
  <si>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</si>
  <si>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</si>
  <si>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</si>
  <si>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</si>
  <si>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</si>
  <si>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</si>
  <si>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</si>
  <si>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</si>
  <si>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</si>
  <si>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</si>
  <si>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</si>
  <si>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</si>
  <si>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</si>
  <si>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</si>
  <si>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</si>
  <si>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</si>
  <si>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</si>
  <si>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</si>
  <si>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</si>
  <si>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</si>
  <si>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</si>
  <si>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</si>
  <si>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</si>
  <si>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</si>
  <si>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</si>
  <si>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</si>
  <si>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</si>
  <si>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</si>
  <si>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</si>
  <si>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</si>
  <si>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</si>
  <si>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</si>
  <si>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</si>
  <si>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</si>
  <si>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</si>
  <si>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</si>
  <si>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</si>
  <si>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</si>
  <si>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</si>
  <si>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</si>
  <si>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</si>
  <si>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</si>
  <si>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</si>
  <si>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</si>
  <si>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</si>
  <si>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</si>
  <si>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</si>
  <si>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</si>
  <si>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</si>
  <si>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</si>
  <si>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</si>
  <si>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</si>
  <si>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</si>
  <si>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</si>
  <si>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</si>
  <si>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</si>
  <si>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</si>
  <si>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</si>
  <si>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</si>
  <si>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</si>
  <si>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</si>
  <si>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</si>
  <si>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</si>
  <si>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</si>
  <si>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</si>
  <si>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</si>
  <si>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</si>
  <si>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</si>
  <si>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</si>
  <si>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</si>
  <si>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</si>
  <si>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</si>
  <si>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</si>
  <si>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</si>
  <si>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</si>
  <si>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</si>
  <si>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</si>
  <si>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</si>
  <si>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</si>
  <si>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</si>
  <si>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</si>
  <si>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</si>
  <si>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</si>
  <si>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</si>
  <si>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</si>
  <si>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</si>
  <si>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</si>
  <si>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</si>
  <si>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</si>
  <si>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</si>
  <si>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</si>
  <si>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</si>
  <si>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</si>
  <si>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</si>
  <si>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</si>
  <si>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</si>
  <si>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</si>
  <si>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</si>
  <si>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</si>
  <si>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</si>
  <si>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</si>
  <si>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</si>
  <si>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</si>
  <si>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</si>
  <si>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</si>
  <si>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</si>
  <si>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</si>
  <si>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</si>
  <si>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</si>
  <si>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</si>
  <si>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</si>
  <si>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</si>
  <si>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</si>
  <si>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</si>
  <si>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</si>
  <si>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</si>
  <si>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</si>
  <si>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</si>
  <si>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</si>
  <si>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</si>
  <si>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</si>
  <si>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</si>
  <si>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</si>
  <si>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</si>
  <si>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</si>
  <si>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</si>
  <si>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</si>
  <si>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</si>
  <si>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</si>
  <si>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</si>
  <si>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</si>
  <si>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</si>
  <si>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</si>
  <si>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</si>
  <si>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</si>
  <si>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</si>
  <si>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</si>
  <si>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</si>
  <si>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</si>
  <si>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</si>
  <si>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</si>
  <si>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</si>
  <si>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</si>
  <si>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</si>
  <si>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</si>
  <si>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</si>
  <si>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</si>
  <si>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</si>
  <si>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</si>
  <si>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</si>
  <si>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</si>
  <si>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</si>
  <si>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</si>
  <si>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</si>
  <si>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</si>
  <si>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</si>
  <si>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</si>
  <si>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</si>
  <si>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</si>
  <si>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</si>
  <si>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</si>
  <si>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</si>
  <si>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</si>
  <si>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</si>
  <si>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</si>
  <si>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</si>
  <si>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</si>
  <si>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</si>
  <si>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</si>
  <si>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</si>
  <si>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</si>
  <si>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</si>
  <si>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</si>
  <si>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</si>
  <si>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</si>
  <si>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</si>
  <si>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</si>
  <si>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</si>
  <si>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</si>
  <si>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</si>
  <si>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</si>
  <si>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</si>
  <si>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</si>
  <si>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</si>
  <si>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</si>
  <si>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</si>
  <si>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</si>
  <si>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</si>
  <si>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</si>
  <si>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</si>
  <si>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</si>
  <si>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</si>
  <si>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</si>
  <si>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</si>
  <si>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</si>
  <si>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</si>
  <si>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</si>
  <si>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</si>
  <si>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</si>
  <si>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</si>
  <si>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</si>
  <si>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</si>
  <si>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</si>
  <si>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</si>
  <si>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</si>
  <si>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</si>
  <si>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</si>
  <si>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</si>
  <si>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</si>
  <si>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</si>
  <si>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</si>
  <si>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</si>
  <si>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</si>
  <si>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</si>
  <si>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</si>
  <si>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</si>
  <si>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</si>
  <si>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</si>
  <si>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</si>
  <si>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</si>
  <si>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</si>
  <si>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</si>
  <si>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</si>
  <si>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</si>
  <si>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</si>
  <si>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</si>
  <si>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</si>
  <si>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</si>
  <si>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</si>
  <si>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</si>
  <si>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</si>
  <si>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</si>
  <si>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</si>
  <si>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</si>
  <si>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</si>
  <si>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</si>
  <si>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</si>
  <si>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</si>
  <si>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</si>
  <si>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</si>
  <si>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</si>
  <si>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</si>
  <si>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</si>
  <si>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</si>
  <si>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</si>
  <si>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</si>
  <si>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</si>
  <si>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</si>
  <si>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</si>
  <si>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</si>
  <si>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</si>
  <si>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</si>
  <si>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</si>
  <si>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</si>
  <si>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</si>
  <si>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</si>
  <si>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</si>
  <si>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</si>
  <si>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</si>
  <si>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</si>
  <si>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</si>
  <si>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</si>
  <si>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</si>
  <si>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</si>
  <si>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</si>
  <si>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</si>
  <si>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</si>
  <si>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</si>
  <si>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</si>
  <si>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</si>
  <si>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</si>
  <si>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</si>
  <si>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</si>
  <si>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</si>
  <si>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</si>
  <si>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</si>
  <si>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</si>
  <si>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</si>
  <si>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</si>
  <si>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</si>
  <si>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</si>
  <si>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</si>
  <si>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</si>
  <si>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</si>
  <si>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</si>
  <si>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</si>
  <si>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</si>
  <si>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</si>
  <si>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</si>
  <si>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</si>
  <si>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</si>
  <si>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</si>
  <si>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</si>
  <si>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</si>
  <si>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</si>
  <si>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</si>
  <si>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</si>
  <si>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</si>
  <si>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</si>
  <si>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</si>
  <si>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</si>
  <si>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</si>
  <si>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</si>
  <si>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</si>
  <si>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</si>
  <si>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</si>
  <si>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</si>
  <si>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</si>
  <si>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</si>
  <si>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</si>
  <si>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</si>
  <si>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</si>
  <si>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</si>
  <si>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</si>
  <si>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</si>
  <si>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</si>
  <si>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</si>
  <si>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</si>
  <si>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</si>
  <si>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</si>
  <si>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</si>
  <si>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</si>
  <si>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</si>
  <si>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</si>
  <si>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</si>
  <si>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</si>
  <si>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</si>
  <si>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</si>
  <si>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</si>
  <si>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</si>
  <si>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</si>
  <si>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</si>
  <si>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</si>
  <si>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</si>
  <si>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</si>
  <si>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</si>
  <si>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</si>
  <si>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</si>
  <si>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</si>
  <si>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</si>
  <si>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</si>
  <si>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</si>
  <si>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</si>
  <si>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</si>
  <si>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</si>
  <si>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</si>
  <si>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</si>
  <si>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</si>
  <si>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</si>
  <si>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</si>
  <si>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</si>
  <si>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</si>
  <si>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</si>
  <si>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</si>
  <si>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</si>
  <si>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</si>
  <si>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</si>
  <si>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</si>
  <si>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</si>
  <si>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</si>
  <si>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</si>
  <si>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</si>
  <si>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</si>
  <si>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</si>
  <si>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</si>
  <si>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</si>
  <si>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</si>
  <si>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</si>
  <si>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</si>
  <si>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</si>
  <si>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</si>
  <si>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</si>
  <si>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</si>
  <si>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</si>
  <si>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</si>
  <si>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</si>
  <si>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</si>
  <si>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</si>
  <si>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</si>
  <si>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</si>
  <si>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</si>
  <si>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</si>
  <si>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</si>
  <si>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</si>
  <si>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</si>
  <si>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</si>
  <si>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</si>
  <si>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</si>
  <si>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</si>
  <si>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</si>
  <si>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</si>
  <si>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</si>
  <si>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</si>
  <si>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</si>
  <si>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</si>
  <si>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</si>
  <si>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</si>
  <si>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</si>
  <si>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</si>
  <si>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</si>
  <si>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</si>
  <si>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</si>
  <si>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</si>
  <si>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</si>
  <si>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</si>
  <si>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</si>
  <si>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</si>
  <si>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</si>
  <si>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</si>
  <si>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</si>
  <si>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</si>
  <si>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</si>
  <si>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</si>
  <si>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</si>
  <si>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</si>
  <si>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</si>
  <si>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</si>
  <si>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</si>
  <si>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</si>
  <si>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</si>
  <si>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</si>
  <si>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</si>
  <si>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</si>
  <si>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</si>
  <si>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</si>
  <si>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</si>
  <si>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</si>
  <si>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</si>
  <si>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</si>
  <si>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</si>
  <si>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</si>
  <si>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</si>
  <si>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</si>
  <si>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</si>
  <si>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</si>
  <si>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</si>
  <si>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</si>
  <si>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</si>
  <si>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</si>
  <si>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</si>
  <si>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</si>
  <si>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</si>
  <si>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</si>
  <si>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</si>
  <si>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</si>
  <si>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</si>
  <si>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</si>
  <si>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</si>
  <si>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</si>
  <si>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</si>
  <si>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</si>
  <si>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</si>
  <si>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</si>
  <si>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</si>
  <si>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</si>
  <si>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</si>
  <si>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</si>
  <si>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</si>
  <si>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</si>
  <si>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</si>
  <si>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</si>
  <si>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</si>
  <si>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</si>
  <si>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</si>
  <si>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</si>
  <si>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</si>
  <si>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</si>
  <si>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</si>
  <si>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</si>
  <si>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</si>
  <si>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</si>
  <si>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</si>
  <si>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</si>
  <si>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</si>
  <si>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</si>
  <si>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</si>
  <si>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</si>
  <si>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</si>
  <si>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</si>
  <si>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</si>
  <si>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</si>
  <si>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</si>
  <si>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</si>
  <si>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</si>
  <si>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</si>
  <si>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</si>
  <si>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</si>
  <si>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</si>
  <si>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</si>
  <si>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</si>
  <si>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</si>
  <si>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</si>
  <si>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</si>
  <si>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</si>
  <si>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</si>
  <si>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</si>
  <si>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</si>
  <si>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</si>
  <si>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</si>
  <si>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</si>
  <si>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</si>
  <si>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</si>
  <si>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</si>
  <si>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</si>
  <si>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</si>
  <si>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</si>
  <si>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</si>
  <si>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</si>
  <si>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</si>
  <si>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</si>
  <si>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</si>
  <si>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</si>
  <si>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</si>
  <si>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</si>
  <si>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</si>
  <si>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</si>
  <si>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</si>
  <si>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</si>
  <si>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</si>
  <si>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</si>
  <si>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</si>
  <si>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</si>
  <si>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</si>
  <si>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</si>
  <si>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</si>
  <si>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</si>
  <si>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</si>
  <si>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</si>
  <si>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</si>
  <si>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</si>
  <si>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</si>
  <si>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</si>
  <si>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</si>
  <si>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</si>
  <si>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</si>
  <si>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</si>
  <si>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</si>
  <si>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</si>
  <si>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</si>
  <si>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</si>
  <si>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</si>
  <si>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</si>
  <si>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</si>
  <si>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</si>
  <si>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</si>
  <si>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</si>
  <si>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</si>
  <si>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</si>
  <si>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</si>
  <si>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</si>
  <si>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</si>
  <si>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</si>
  <si>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</si>
  <si>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</si>
  <si>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</si>
  <si>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</si>
  <si>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</si>
  <si>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</si>
  <si>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</si>
  <si>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</si>
  <si>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</si>
  <si>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</si>
  <si>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</si>
  <si>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</si>
  <si>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</si>
  <si>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</si>
  <si>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</si>
  <si>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</si>
  <si>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</si>
  <si>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</si>
  <si>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</si>
  <si>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</si>
  <si>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</si>
  <si>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</si>
  <si>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</si>
  <si>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</si>
  <si>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</si>
  <si>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</si>
  <si>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</si>
  <si>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</si>
  <si>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</si>
  <si>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</si>
  <si>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</si>
  <si>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</si>
  <si>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</si>
  <si>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</si>
  <si>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</si>
  <si>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</si>
  <si>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</si>
  <si>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</si>
  <si>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</si>
  <si>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</si>
  <si>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</si>
  <si>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</si>
  <si>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</si>
  <si>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</si>
  <si>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</si>
  <si>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</si>
  <si>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</si>
  <si>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</si>
  <si>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</si>
  <si>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</si>
  <si>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</si>
  <si>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</si>
  <si>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</si>
  <si>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</si>
  <si>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</si>
  <si>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</si>
  <si>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</si>
  <si>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</si>
  <si>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</si>
  <si>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</si>
  <si>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</si>
  <si>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</si>
  <si>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</si>
  <si>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</si>
  <si>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</si>
  <si>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</si>
  <si>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</si>
  <si>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</si>
  <si>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</si>
  <si>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</si>
  <si>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</si>
  <si>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</si>
  <si>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</si>
  <si>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</si>
  <si>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</si>
  <si>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</si>
  <si>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</si>
  <si>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</si>
  <si>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</si>
  <si>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</si>
  <si>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</si>
  <si>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</si>
  <si>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</si>
  <si>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</si>
  <si>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</si>
  <si>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</si>
  <si>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</si>
  <si>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</si>
  <si>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</si>
  <si>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</si>
  <si>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</si>
  <si>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</si>
  <si>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</si>
  <si>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</si>
  <si>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</si>
  <si>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</si>
  <si>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</si>
  <si>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</si>
  <si>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</si>
  <si>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</si>
  <si>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</si>
  <si>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</si>
  <si>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</si>
  <si>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</si>
  <si>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</si>
  <si>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</si>
  <si>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</si>
  <si>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</si>
  <si>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</si>
  <si>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</si>
  <si>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</si>
  <si>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</si>
  <si>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</si>
  <si>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</si>
  <si>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</si>
  <si>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</si>
  <si>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</si>
  <si>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</si>
  <si>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</si>
  <si>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</si>
  <si>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</si>
  <si>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</si>
  <si>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</si>
  <si>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</si>
  <si>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</si>
  <si>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</si>
  <si>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</si>
  <si>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</si>
  <si>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</si>
  <si>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</si>
  <si>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</si>
  <si>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</si>
  <si>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</si>
  <si>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</si>
  <si>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</si>
  <si>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</si>
  <si>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</si>
  <si>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</si>
  <si>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</si>
  <si>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</si>
  <si>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</si>
  <si>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</si>
  <si>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</si>
  <si>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</si>
  <si>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</si>
  <si>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</si>
  <si>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</si>
  <si>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</si>
  <si>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</si>
  <si>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</si>
  <si>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</si>
  <si>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</si>
  <si>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</si>
  <si>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</si>
  <si>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</si>
  <si>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</si>
  <si>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</si>
  <si>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</si>
  <si>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</si>
  <si>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</si>
  <si>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</si>
  <si>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</si>
  <si>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</si>
  <si>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</si>
  <si>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</si>
  <si>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</si>
  <si>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</si>
  <si>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</si>
  <si>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</si>
  <si>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</si>
  <si>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</si>
  <si>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</si>
  <si>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</si>
  <si>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</si>
  <si>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</si>
  <si>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</si>
  <si>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</si>
  <si>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</si>
  <si>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</si>
  <si>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</si>
  <si>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</si>
  <si>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</si>
  <si>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</si>
  <si>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</si>
  <si>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</si>
  <si>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</si>
  <si>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</si>
  <si>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</si>
  <si>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</si>
  <si>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</si>
  <si>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</si>
  <si>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</si>
  <si>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</si>
  <si>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</si>
  <si>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</si>
  <si>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</si>
  <si>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</si>
  <si>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</si>
  <si>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</si>
  <si>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</si>
  <si>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</si>
  <si>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</si>
  <si>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</si>
  <si>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</si>
  <si>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</si>
  <si>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</si>
  <si>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</si>
  <si>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</si>
  <si>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</si>
  <si>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</si>
  <si>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</si>
  <si>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</si>
  <si>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</si>
  <si>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</si>
  <si>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</si>
  <si>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</si>
  <si>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</si>
  <si>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</si>
  <si>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</si>
  <si>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</si>
  <si>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</si>
  <si>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</si>
  <si>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</si>
  <si>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</si>
  <si>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</si>
  <si>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</si>
  <si>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</si>
  <si>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</si>
  <si>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</si>
  <si>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</si>
  <si>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</si>
  <si>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</si>
  <si>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</si>
  <si>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</si>
  <si>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</si>
  <si>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</si>
  <si>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</si>
  <si>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</si>
  <si>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</si>
  <si>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</si>
  <si>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</si>
  <si>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</si>
  <si>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</si>
  <si>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</si>
  <si>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</si>
  <si>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</si>
  <si>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</si>
  <si>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</si>
  <si>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</si>
  <si>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</si>
  <si>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</si>
  <si>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</si>
  <si>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</si>
  <si>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</si>
  <si>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</si>
  <si>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</si>
  <si>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</si>
  <si>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</si>
  <si>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</si>
  <si>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</si>
  <si>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</si>
  <si>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</si>
  <si>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</si>
  <si>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</si>
  <si>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</si>
  <si>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</si>
  <si>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</si>
  <si>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</si>
  <si>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</si>
  <si>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</si>
  <si>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</si>
  <si>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</si>
  <si>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</si>
  <si>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</si>
  <si>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</si>
  <si>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</si>
  <si>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</si>
  <si>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</si>
  <si>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</si>
  <si>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</si>
  <si>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</si>
  <si>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</si>
  <si>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</si>
  <si>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</si>
  <si>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</si>
  <si>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</si>
  <si>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</si>
  <si>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</si>
  <si>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</si>
  <si>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</si>
  <si>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</si>
  <si>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</si>
  <si>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</si>
  <si>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</si>
  <si>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</si>
  <si>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</si>
  <si>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</si>
  <si>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</si>
  <si>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</si>
  <si>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</si>
  <si>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</si>
  <si>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</si>
  <si>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</si>
  <si>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</si>
  <si>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</si>
  <si>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</si>
  <si>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</si>
  <si>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</si>
  <si>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</si>
  <si>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</si>
  <si>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</si>
  <si>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</si>
  <si>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</si>
  <si>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</si>
  <si>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</si>
  <si>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</si>
  <si>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</si>
  <si>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</si>
  <si>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</si>
  <si>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</si>
  <si>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</si>
  <si>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</si>
  <si>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</si>
  <si>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</si>
  <si>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</si>
  <si>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</si>
  <si>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</si>
  <si>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</si>
  <si>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</si>
  <si>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</si>
  <si>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</si>
  <si>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</si>
  <si>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</si>
  <si>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</si>
  <si>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</si>
  <si>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</si>
  <si>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</si>
  <si>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</si>
  <si>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</si>
  <si>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</si>
  <si>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</si>
  <si>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</si>
  <si>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</si>
  <si>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</si>
  <si>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</si>
  <si>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</si>
  <si>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</si>
  <si>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</si>
  <si>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</si>
  <si>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</si>
  <si>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</si>
  <si>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</si>
  <si>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</si>
  <si>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</si>
  <si>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</si>
  <si>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</si>
  <si>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</si>
  <si>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</si>
  <si>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</si>
  <si>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</si>
  <si>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</si>
  <si>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</si>
  <si>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</si>
  <si>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</si>
  <si>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</si>
  <si>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</si>
  <si>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</si>
  <si>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</si>
  <si>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</si>
  <si>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</si>
  <si>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</si>
  <si>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</si>
  <si>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</si>
  <si>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</si>
  <si>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</si>
  <si>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</si>
  <si>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</si>
  <si>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</si>
  <si>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</si>
  <si>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</si>
  <si>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</si>
  <si>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</si>
  <si>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</si>
  <si>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</si>
  <si>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</si>
  <si>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</si>
  <si>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</si>
  <si>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</si>
  <si>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</si>
  <si>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</si>
  <si>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</si>
  <si>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</si>
  <si>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</si>
  <si>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</si>
  <si>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</si>
  <si>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</si>
  <si>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</si>
  <si>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</si>
  <si>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</si>
  <si>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</si>
  <si>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</si>
  <si>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</si>
  <si>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</si>
  <si>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</si>
  <si>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</si>
  <si>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</si>
  <si>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</si>
  <si>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</si>
  <si>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</si>
  <si>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</si>
  <si>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</si>
  <si>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</si>
  <si>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</si>
  <si>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</si>
  <si>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</si>
  <si>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</si>
  <si>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</si>
  <si>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</si>
  <si>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</si>
  <si>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</si>
  <si>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</si>
  <si>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</si>
  <si>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</si>
  <si>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</si>
  <si>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</si>
  <si>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</si>
  <si>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</si>
  <si>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</si>
  <si>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</si>
  <si>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</si>
  <si>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</si>
  <si>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</si>
  <si>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</si>
  <si>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</si>
  <si>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</si>
  <si>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</si>
  <si>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</si>
  <si>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</si>
  <si>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</si>
  <si>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</si>
  <si>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</si>
  <si>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</si>
  <si>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</si>
  <si>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</si>
  <si>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</si>
  <si>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</si>
  <si>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</si>
  <si>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</si>
  <si>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</si>
  <si>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</si>
  <si>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</si>
  <si>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</si>
  <si>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</si>
  <si>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</si>
  <si>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</si>
  <si>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</si>
  <si>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</si>
  <si>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</si>
  <si>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</si>
  <si>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</si>
  <si>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</si>
  <si>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</si>
  <si>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</si>
  <si>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</si>
  <si>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</si>
  <si>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</si>
  <si>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</si>
  <si>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</si>
  <si>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</si>
  <si>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</si>
  <si>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</si>
  <si>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</si>
  <si>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</si>
  <si>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</si>
  <si>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</si>
  <si>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</si>
  <si>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</si>
  <si>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</si>
  <si>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</si>
  <si>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</si>
  <si>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</si>
  <si>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</si>
  <si>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</si>
  <si>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</si>
  <si>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</si>
  <si>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</si>
  <si>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</si>
  <si>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</si>
  <si>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</si>
  <si>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</si>
  <si>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</si>
  <si>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</si>
  <si>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</si>
  <si>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</si>
  <si>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</si>
  <si>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</si>
  <si>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</si>
  <si>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</si>
  <si>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</si>
  <si>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</si>
  <si>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</si>
  <si>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</si>
  <si>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</si>
  <si>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</si>
  <si>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</si>
  <si>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</si>
  <si>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</si>
  <si>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</si>
  <si>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</si>
  <si>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</si>
  <si>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</si>
  <si>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</si>
  <si>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</si>
  <si>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</si>
  <si>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</si>
  <si>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</si>
  <si>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</si>
  <si>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</si>
  <si>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</si>
  <si>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</si>
  <si>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</si>
  <si>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</si>
  <si>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</si>
  <si>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</si>
  <si>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</si>
  <si>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</si>
  <si>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</si>
  <si>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</si>
  <si>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</si>
  <si>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</si>
  <si>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</si>
  <si>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</si>
  <si>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</si>
  <si>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</si>
  <si>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</si>
  <si>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</si>
  <si>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</si>
  <si>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</si>
  <si>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</si>
  <si>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</si>
  <si>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</si>
  <si>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</si>
  <si>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</si>
  <si>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</si>
  <si>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</si>
  <si>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</si>
  <si>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</si>
  <si>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</si>
  <si>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</si>
  <si>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</si>
  <si>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</si>
  <si>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</si>
  <si>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</si>
  <si>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</si>
  <si>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</si>
  <si>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</si>
  <si>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</si>
  <si>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</si>
  <si>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</si>
  <si>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</si>
  <si>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</si>
  <si>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</si>
  <si>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</si>
  <si>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</si>
  <si>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</si>
  <si>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</si>
  <si>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</si>
  <si>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</si>
  <si>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</si>
  <si>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</si>
  <si>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</si>
  <si>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</si>
  <si>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</si>
  <si>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</si>
  <si>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</si>
  <si>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</si>
  <si>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</si>
  <si>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</si>
  <si>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</si>
  <si>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</si>
  <si>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</si>
  <si>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</si>
  <si>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</si>
  <si>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</si>
  <si>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</si>
  <si>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</si>
  <si>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</si>
  <si>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</si>
  <si>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</si>
  <si>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</si>
  <si>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</si>
  <si>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</si>
  <si>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</si>
  <si>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</si>
  <si>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</si>
  <si>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</si>
  <si>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</si>
  <si>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</si>
  <si>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</si>
  <si>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</si>
  <si>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</si>
  <si>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</si>
  <si>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</si>
  <si>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</si>
  <si>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</si>
  <si>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</si>
  <si>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</si>
  <si>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</si>
  <si>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</si>
  <si>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</si>
  <si>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</si>
  <si>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</si>
  <si>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</si>
  <si>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</si>
  <si>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</si>
  <si>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</si>
  <si>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</si>
  <si>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</si>
  <si>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</si>
  <si>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</si>
  <si>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</si>
  <si>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</si>
  <si>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</si>
  <si>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</si>
  <si>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</si>
  <si>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</si>
  <si>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</si>
  <si>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</si>
  <si>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</si>
  <si>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</si>
  <si>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</si>
  <si>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</si>
  <si>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</si>
  <si>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</si>
  <si>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</si>
  <si>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</si>
  <si>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</si>
  <si>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</si>
  <si>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</si>
  <si>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</si>
  <si>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</si>
  <si>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</si>
  <si>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</si>
  <si>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</si>
  <si>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</si>
  <si>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</si>
  <si>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</si>
  <si>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</si>
  <si>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</si>
  <si>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</si>
  <si>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</si>
  <si>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</si>
  <si>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</si>
  <si>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</si>
  <si>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</si>
  <si>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</si>
  <si>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</si>
  <si>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</si>
  <si>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</si>
  <si>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</si>
  <si>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</si>
  <si>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</si>
  <si>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</si>
  <si>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</si>
  <si>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</si>
  <si>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</si>
  <si>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</si>
  <si>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</si>
  <si>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</si>
  <si>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</si>
  <si>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</si>
  <si>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</si>
  <si>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</si>
  <si>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</si>
  <si>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</si>
  <si>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</si>
  <si>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</si>
  <si>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</si>
  <si>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</si>
  <si>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</si>
  <si>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</si>
  <si>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</si>
  <si>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</si>
  <si>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</si>
  <si>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</si>
  <si>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</si>
  <si>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</si>
  <si>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</si>
  <si>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</si>
  <si>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</si>
  <si>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</si>
  <si>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</si>
  <si>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</si>
  <si>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</si>
  <si>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</si>
  <si>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</si>
  <si>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</si>
  <si>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</si>
  <si>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</si>
  <si>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</si>
  <si>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</si>
  <si>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</si>
  <si>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</si>
  <si>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</si>
  <si>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</si>
  <si>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</si>
  <si>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</si>
  <si>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</si>
  <si>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</si>
  <si>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</si>
  <si>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</si>
  <si>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</si>
  <si>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</si>
  <si>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</si>
  <si>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</si>
  <si>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</si>
  <si>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</si>
  <si>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</si>
  <si>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</si>
  <si>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</si>
  <si>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</si>
  <si>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</si>
  <si>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</si>
  <si>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</si>
  <si>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</si>
  <si>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</si>
  <si>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</si>
  <si>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</si>
  <si>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</si>
  <si>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</si>
  <si>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</si>
  <si>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</si>
  <si>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</si>
  <si>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</si>
  <si>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</si>
  <si>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</si>
  <si>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</si>
  <si>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</si>
  <si>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</si>
  <si>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</si>
  <si>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</si>
  <si>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</si>
  <si>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</si>
  <si>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</si>
  <si>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</si>
  <si>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</si>
  <si>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</si>
  <si>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</si>
  <si>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</si>
  <si>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</si>
  <si>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</si>
  <si>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</si>
  <si>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</si>
  <si>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</si>
  <si>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</si>
  <si>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</si>
  <si>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</si>
  <si>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</si>
  <si>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</si>
  <si>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</si>
  <si>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</si>
  <si>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</si>
  <si>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</si>
  <si>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</si>
  <si>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</si>
  <si>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</si>
  <si>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</si>
  <si>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</si>
  <si>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</si>
  <si>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</si>
  <si>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</si>
  <si>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</si>
  <si>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</si>
  <si>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</si>
  <si>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</si>
  <si>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</si>
  <si>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</si>
  <si>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</si>
  <si>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</si>
  <si>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</si>
  <si>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</si>
  <si>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</si>
  <si>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</si>
  <si>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</si>
  <si>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</si>
  <si>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</si>
  <si>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</si>
  <si>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</si>
  <si>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</si>
  <si>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</si>
  <si>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</si>
  <si>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</si>
  <si>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</si>
  <si>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</si>
  <si>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</si>
  <si>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</si>
  <si>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</si>
  <si>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</si>
  <si>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</si>
  <si>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</si>
  <si>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</si>
  <si>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</si>
  <si>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</si>
  <si>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</si>
  <si>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</si>
  <si>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</si>
  <si>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</si>
  <si>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</si>
  <si>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</si>
  <si>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</si>
  <si>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</si>
  <si>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</si>
  <si>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</si>
  <si>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</si>
  <si>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</si>
  <si>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</si>
  <si>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</si>
  <si>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</si>
  <si>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</si>
  <si>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</si>
  <si>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</si>
  <si>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</si>
  <si>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</si>
  <si>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</si>
  <si>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</si>
  <si>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</si>
  <si>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</si>
  <si>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</si>
  <si>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</si>
  <si>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</si>
  <si>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</si>
  <si>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</si>
  <si>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</si>
  <si>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</si>
  <si>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</si>
  <si>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</si>
  <si>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</si>
  <si>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</si>
  <si>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</si>
  <si>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</si>
  <si>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</si>
  <si>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</si>
  <si>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</si>
  <si>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</si>
  <si>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</si>
  <si>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</si>
  <si>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</si>
  <si>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</si>
  <si>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</si>
  <si>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</si>
  <si>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</si>
  <si>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</si>
  <si>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</si>
  <si>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</si>
  <si>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</si>
  <si>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</si>
  <si>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</si>
  <si>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</si>
  <si>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</si>
  <si>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</si>
  <si>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</si>
  <si>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</si>
  <si>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</si>
  <si>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</si>
  <si>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</si>
  <si>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</si>
  <si>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</si>
  <si>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</si>
  <si>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</si>
  <si>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</si>
  <si>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</si>
  <si>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</si>
  <si>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</si>
  <si>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</si>
  <si>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</si>
  <si>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</si>
  <si>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</si>
  <si>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</si>
  <si>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</si>
  <si>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</si>
  <si>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</si>
  <si>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</si>
  <si>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</si>
  <si>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</si>
  <si>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</si>
  <si>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</si>
  <si>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</si>
  <si>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</si>
  <si>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</si>
  <si>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</si>
  <si>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</si>
  <si>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</si>
  <si>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</si>
  <si>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</si>
  <si>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</si>
  <si>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</si>
  <si>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</si>
  <si>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</si>
  <si>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</si>
  <si>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</si>
  <si>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</si>
  <si>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</si>
  <si>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</si>
  <si>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</si>
  <si>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</si>
  <si>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</si>
  <si>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</si>
  <si>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</si>
  <si>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</si>
  <si>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</si>
  <si>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</si>
  <si>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</si>
  <si>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</si>
  <si>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</si>
  <si>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</si>
  <si>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</si>
  <si>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</si>
  <si>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</si>
  <si>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</si>
  <si>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</si>
  <si>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</si>
  <si>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</si>
  <si>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</si>
  <si>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</si>
  <si>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</si>
  <si>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</si>
  <si>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</si>
  <si>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</si>
  <si>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</si>
  <si>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</si>
  <si>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</si>
  <si>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</si>
  <si>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</si>
  <si>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</si>
  <si>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</si>
  <si>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</si>
  <si>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</si>
  <si>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</si>
  <si>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</si>
  <si>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</si>
  <si>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</si>
  <si>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</si>
  <si>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</si>
  <si>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</si>
  <si>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</si>
  <si>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</si>
  <si>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</si>
  <si>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</si>
  <si>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</si>
  <si>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</si>
  <si>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</si>
  <si>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</si>
  <si>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</si>
  <si>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</si>
  <si>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</si>
  <si>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</si>
  <si>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</si>
  <si>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</si>
  <si>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</si>
  <si>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</si>
  <si>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</si>
  <si>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</si>
  <si>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</si>
  <si>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</si>
  <si>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</si>
  <si>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</si>
  <si>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</si>
  <si>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</si>
  <si>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</si>
  <si>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</si>
  <si>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</si>
  <si>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</si>
  <si>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</si>
  <si>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</si>
  <si>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</si>
  <si>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</si>
  <si>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</si>
  <si>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</si>
  <si>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</si>
  <si>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</si>
  <si>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</si>
  <si>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</si>
  <si>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</si>
  <si>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</si>
  <si>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</si>
  <si>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</si>
  <si>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</si>
  <si>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</si>
  <si>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</si>
  <si>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</si>
  <si>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</si>
  <si>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</si>
  <si>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</si>
  <si>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</si>
  <si>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</si>
  <si>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</si>
  <si>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</si>
  <si>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</si>
  <si>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</si>
  <si>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</si>
  <si>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</si>
  <si>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</si>
  <si>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</si>
  <si>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</si>
  <si>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</si>
  <si>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</si>
  <si>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</si>
  <si>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</si>
  <si>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</si>
  <si>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</si>
  <si>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</si>
  <si>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</si>
  <si>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</si>
  <si>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</si>
  <si>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</si>
  <si>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</si>
  <si>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</si>
  <si>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</si>
  <si>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</si>
  <si>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</si>
  <si>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</si>
  <si>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</si>
  <si>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</si>
  <si>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</si>
  <si>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</si>
  <si>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</si>
  <si>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</si>
  <si>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</si>
  <si>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</si>
  <si>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</si>
  <si>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</si>
  <si>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</si>
  <si>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</si>
  <si>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</si>
  <si>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</si>
  <si>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</si>
  <si>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</si>
  <si>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</si>
  <si>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</si>
  <si>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</si>
  <si>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</si>
  <si>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</si>
  <si>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</si>
  <si>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</si>
  <si>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</si>
  <si>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</si>
  <si>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</si>
  <si>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</si>
  <si>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</si>
  <si>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</si>
  <si>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</si>
  <si>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</si>
  <si>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</si>
  <si>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</si>
  <si>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</si>
  <si>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</si>
  <si>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</si>
  <si>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</si>
  <si>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</si>
  <si>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</si>
  <si>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</si>
  <si>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</si>
  <si>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</si>
  <si>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</si>
  <si>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</si>
  <si>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</si>
  <si>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</si>
  <si>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</si>
  <si>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</si>
  <si>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</si>
  <si>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</si>
  <si>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</si>
  <si>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</si>
  <si>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</si>
  <si>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</si>
  <si>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</si>
  <si>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</si>
  <si>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</si>
  <si>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</si>
  <si>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</si>
  <si>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</si>
  <si>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</si>
  <si>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</si>
  <si>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</si>
  <si>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</si>
  <si>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</si>
  <si>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</si>
  <si>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</si>
  <si>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</si>
  <si>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</si>
  <si>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</si>
  <si>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</si>
  <si>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</si>
  <si>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</si>
  <si>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</si>
  <si>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</si>
  <si>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</si>
  <si>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</si>
  <si>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</si>
  <si>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</si>
  <si>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</si>
  <si>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</si>
  <si>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</si>
  <si>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</si>
  <si>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</si>
  <si>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</si>
  <si>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</si>
  <si>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</si>
  <si>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</si>
  <si>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</si>
  <si>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</si>
  <si>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</si>
  <si>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</si>
  <si>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</si>
  <si>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</si>
  <si>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</si>
  <si>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</si>
  <si>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</si>
  <si>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</si>
  <si>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</si>
  <si>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</si>
  <si>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</si>
  <si>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</si>
  <si>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</si>
  <si>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</si>
  <si>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</si>
  <si>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</si>
  <si>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</si>
  <si>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</si>
  <si>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</si>
  <si>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</si>
  <si>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</si>
  <si>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</si>
  <si>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</si>
  <si>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</si>
  <si>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</si>
  <si>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</si>
  <si>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</si>
  <si>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</si>
  <si>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</si>
  <si>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</si>
  <si>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</si>
  <si>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</si>
  <si>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</si>
  <si>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</si>
  <si>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</si>
  <si>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</si>
  <si>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</si>
  <si>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</si>
  <si>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</si>
  <si>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</si>
  <si>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</si>
  <si>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</si>
  <si>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</si>
  <si>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</si>
  <si>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</si>
  <si>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</si>
  <si>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</si>
  <si>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</si>
  <si>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</si>
  <si>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</si>
  <si>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</si>
  <si>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</si>
  <si>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</si>
  <si>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</si>
  <si>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</si>
  <si>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</si>
  <si>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</si>
  <si>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</si>
  <si>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</si>
  <si>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</si>
  <si>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</si>
  <si>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</si>
  <si>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</si>
  <si>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</si>
  <si>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</si>
  <si>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</si>
  <si>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</si>
  <si>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</si>
  <si>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</si>
  <si>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</si>
  <si>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</si>
  <si>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</si>
  <si>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</si>
  <si>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</si>
  <si>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</si>
  <si>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</si>
  <si>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</si>
  <si>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</si>
  <si>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</si>
  <si>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</si>
  <si>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</si>
  <si>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</si>
  <si>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</si>
  <si>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</si>
  <si>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</si>
  <si>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</si>
  <si>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</si>
  <si>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</si>
  <si>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</si>
  <si>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</si>
  <si>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</si>
  <si>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</si>
  <si>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</si>
  <si>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</si>
  <si>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</si>
  <si>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</si>
  <si>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</si>
  <si>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</si>
  <si>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</si>
  <si>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</si>
  <si>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</si>
  <si>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</si>
  <si>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</si>
  <si>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</si>
  <si>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</si>
  <si>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</si>
  <si>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</si>
  <si>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</si>
  <si>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</si>
  <si>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</si>
  <si>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</si>
  <si>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</si>
  <si>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</si>
  <si>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</si>
  <si>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</si>
  <si>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</si>
  <si>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</si>
  <si>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</si>
  <si>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</si>
  <si>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</si>
  <si>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</si>
  <si>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</si>
  <si>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</si>
  <si>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</si>
  <si>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</si>
  <si>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</si>
  <si>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</si>
  <si>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</si>
  <si>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</si>
  <si>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</si>
  <si>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</si>
  <si>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</si>
  <si>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</si>
  <si>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</si>
  <si>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</si>
  <si>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</si>
  <si>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</si>
  <si>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</si>
  <si>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</si>
  <si>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</si>
  <si>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</si>
  <si>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</si>
  <si>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</si>
  <si>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</si>
  <si>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</si>
  <si>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</si>
  <si>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</si>
  <si>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</si>
  <si>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</si>
  <si>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</si>
  <si>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</si>
  <si>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</si>
  <si>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</si>
  <si>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</si>
  <si>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</si>
  <si>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</si>
  <si>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</si>
  <si>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</si>
  <si>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</si>
  <si>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</si>
  <si>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</si>
  <si>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</si>
  <si>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</si>
  <si>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</si>
  <si>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</si>
  <si>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</si>
  <si>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</si>
  <si>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</si>
  <si>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</si>
  <si>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</si>
  <si>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</si>
  <si>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</si>
  <si>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</si>
  <si>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</si>
  <si>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</si>
  <si>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</si>
  <si>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</si>
  <si>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</si>
  <si>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</si>
  <si>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</si>
  <si>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</si>
  <si>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</si>
  <si>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</si>
  <si>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</si>
  <si>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</si>
  <si>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</si>
  <si>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</si>
  <si>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</si>
  <si>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</si>
  <si>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</si>
  <si>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</si>
  <si>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</si>
  <si>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</si>
  <si>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</si>
  <si>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</si>
  <si>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</si>
  <si>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</si>
  <si>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</si>
  <si>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</si>
  <si>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</si>
  <si>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</si>
  <si>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</si>
  <si>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</si>
  <si>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</si>
  <si>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</si>
  <si>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</si>
  <si>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</si>
  <si>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</si>
  <si>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</si>
  <si>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</si>
  <si>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</si>
  <si>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</si>
  <si>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</si>
  <si>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</si>
  <si>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</si>
  <si>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</si>
  <si>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</si>
  <si>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</si>
  <si>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</si>
  <si>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</si>
  <si>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</si>
  <si>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</si>
  <si>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</si>
  <si>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</si>
  <si>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</si>
  <si>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</si>
  <si>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</si>
  <si>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</si>
  <si>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</si>
  <si>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</si>
  <si>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</si>
  <si>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</si>
  <si>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</si>
  <si>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</si>
  <si>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</si>
  <si>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</si>
  <si>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</si>
  <si>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</si>
  <si>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</si>
  <si>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</si>
  <si>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</si>
  <si>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</si>
  <si>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</si>
  <si>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</si>
  <si>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</si>
  <si>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</si>
  <si>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</si>
  <si>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</si>
  <si>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</si>
  <si>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</si>
  <si>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</si>
  <si>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</si>
  <si>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</si>
  <si>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</si>
  <si>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</si>
  <si>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</si>
  <si>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</si>
  <si>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</si>
  <si>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</si>
  <si>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</si>
  <si>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</si>
  <si>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</si>
  <si>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</si>
  <si>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</si>
  <si>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</si>
  <si>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</si>
  <si>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</si>
  <si>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</si>
  <si>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</si>
  <si>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</si>
  <si>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</si>
  <si>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</si>
  <si>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</si>
  <si>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</si>
  <si>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</si>
  <si>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</si>
  <si>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</si>
  <si>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</si>
  <si>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</si>
  <si>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</si>
  <si>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</si>
  <si>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</si>
  <si>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</si>
  <si>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</si>
  <si>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</si>
  <si>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</si>
  <si>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</si>
  <si>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</si>
  <si>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</si>
  <si>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</si>
  <si>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</si>
  <si>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</si>
  <si>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</si>
  <si>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</si>
  <si>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</si>
  <si>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</si>
  <si>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</si>
  <si>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</si>
  <si>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</si>
  <si>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</si>
  <si>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</si>
  <si>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</si>
  <si>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</si>
  <si>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</si>
  <si>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</si>
  <si>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</si>
  <si>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</si>
  <si>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</si>
  <si>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</si>
  <si>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</si>
  <si>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</si>
  <si>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</si>
  <si>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</si>
  <si>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</si>
  <si>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</si>
  <si>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</si>
  <si>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</si>
  <si>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</si>
  <si>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</si>
  <si>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</si>
  <si>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</si>
  <si>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</si>
  <si>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</si>
  <si>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</si>
  <si>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</si>
  <si>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</si>
  <si>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</si>
  <si>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</si>
  <si>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</si>
  <si>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</si>
  <si>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</si>
  <si>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</si>
  <si>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</si>
  <si>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</si>
  <si>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</si>
  <si>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</si>
  <si>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</si>
  <si>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</si>
  <si>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</si>
  <si>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</si>
  <si>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</si>
  <si>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</si>
  <si>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</si>
  <si>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</si>
  <si>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</si>
  <si>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</si>
  <si>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</si>
  <si>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</si>
  <si>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</si>
  <si>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</si>
  <si>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</si>
  <si>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</si>
  <si>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</si>
  <si>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</si>
  <si>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</si>
  <si>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</si>
  <si>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</si>
  <si>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</si>
  <si>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</si>
  <si>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</si>
  <si>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</si>
  <si>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</si>
  <si>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</si>
  <si>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</si>
  <si>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</si>
  <si>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</si>
  <si>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</si>
  <si>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</si>
  <si>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</si>
  <si>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</si>
  <si>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</si>
  <si>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</si>
  <si>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</si>
  <si>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</si>
  <si>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</si>
  <si>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</si>
  <si>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</si>
  <si>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</si>
  <si>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</si>
  <si>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</si>
  <si>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</si>
  <si>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</si>
  <si>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</si>
  <si>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</si>
  <si>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</si>
  <si>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</si>
  <si>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</si>
  <si>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</si>
  <si>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</si>
  <si>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</si>
  <si>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</si>
  <si>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</si>
  <si>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</si>
  <si>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</si>
  <si>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</si>
  <si>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</si>
  <si>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</si>
  <si>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</si>
  <si>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</si>
  <si>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</si>
  <si>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</si>
  <si>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</si>
  <si>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</si>
  <si>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</si>
  <si>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</si>
  <si>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</si>
  <si>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</si>
  <si>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</si>
  <si>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</si>
  <si>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</si>
  <si>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</si>
  <si>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</si>
  <si>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</si>
  <si>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</si>
  <si>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</si>
  <si>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</si>
  <si>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</si>
  <si>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</si>
  <si>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</si>
  <si>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</si>
  <si>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</si>
  <si>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</si>
  <si>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</si>
  <si>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</si>
  <si>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</si>
  <si>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</si>
  <si>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</si>
  <si>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</si>
  <si>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</si>
  <si>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</si>
  <si>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</si>
  <si>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</si>
  <si>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</si>
  <si>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</si>
  <si>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</si>
  <si>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</si>
  <si>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</si>
  <si>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</si>
  <si>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</si>
  <si>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</si>
  <si>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</si>
  <si>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</si>
  <si>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</si>
  <si>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</si>
  <si>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</si>
  <si>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</si>
  <si>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</si>
  <si>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</si>
  <si>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</si>
  <si>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</si>
  <si>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</si>
  <si>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</si>
  <si>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</si>
  <si>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</si>
  <si>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</si>
  <si>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</si>
  <si>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</si>
  <si>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</si>
  <si>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</si>
  <si>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</si>
  <si>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</si>
  <si>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</si>
  <si>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</si>
  <si>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</si>
  <si>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</si>
  <si>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</si>
  <si>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</si>
  <si>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</si>
  <si>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</si>
  <si>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</si>
  <si>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</si>
  <si>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</si>
  <si>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</si>
  <si>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</si>
  <si>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</si>
  <si>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</si>
  <si>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</si>
  <si>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</si>
  <si>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</si>
  <si>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</si>
  <si>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</si>
  <si>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</si>
  <si>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</si>
  <si>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</si>
  <si>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</si>
  <si>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</si>
  <si>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</si>
  <si>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</si>
  <si>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</si>
  <si>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</si>
  <si>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</si>
  <si>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</si>
  <si>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</si>
  <si>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</si>
  <si>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</si>
  <si>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</si>
  <si>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</si>
  <si>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</si>
  <si>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</si>
  <si>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</si>
  <si>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</si>
  <si>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</si>
  <si>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</si>
  <si>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</si>
  <si>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</si>
  <si>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</si>
  <si>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</si>
  <si>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</si>
  <si>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</si>
  <si>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</si>
  <si>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</si>
  <si>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</si>
  <si>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</si>
  <si>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</si>
  <si>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</si>
  <si>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</si>
  <si>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</si>
  <si>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</si>
  <si>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</si>
  <si>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</si>
  <si>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</si>
  <si>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</si>
  <si>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</si>
  <si>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</si>
  <si>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</si>
  <si>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</si>
  <si>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</si>
  <si>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</si>
  <si>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</si>
  <si>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</si>
  <si>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</si>
  <si>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</si>
  <si>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</si>
  <si>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</si>
  <si>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</si>
  <si>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</si>
  <si>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</si>
  <si>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</si>
  <si>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</si>
  <si>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</si>
  <si>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</si>
  <si>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</si>
  <si>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</si>
  <si>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</si>
  <si>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</si>
  <si>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</si>
  <si>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</si>
  <si>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</si>
  <si>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</si>
  <si>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</si>
  <si>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</si>
  <si>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</si>
  <si>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</si>
  <si>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</si>
  <si>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</si>
  <si>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</si>
  <si>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</si>
  <si>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</si>
  <si>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</si>
  <si>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</si>
  <si>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</si>
  <si>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</si>
  <si>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</si>
  <si>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</si>
  <si>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</si>
  <si>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</si>
  <si>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</si>
  <si>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</si>
  <si>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</si>
  <si>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</si>
  <si>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</si>
  <si>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</si>
  <si>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</si>
  <si>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</si>
  <si>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</si>
  <si>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</si>
  <si>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</si>
  <si>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</si>
  <si>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</si>
  <si>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</si>
  <si>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</si>
  <si>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</si>
  <si>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</si>
  <si>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</si>
  <si>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</si>
  <si>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</si>
  <si>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</si>
  <si>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</si>
  <si>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</si>
  <si>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</si>
  <si>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</si>
  <si>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</si>
  <si>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</si>
  <si>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</si>
  <si>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</si>
  <si>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</si>
  <si>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</si>
  <si>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</si>
  <si>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</si>
  <si>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</si>
  <si>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</si>
  <si>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</si>
  <si>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</si>
  <si>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</si>
  <si>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</si>
  <si>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</si>
  <si>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</si>
  <si>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</si>
  <si>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</si>
  <si>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</si>
  <si>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</si>
  <si>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</si>
  <si>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</si>
  <si>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</si>
  <si>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</si>
  <si>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</si>
  <si>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</si>
  <si>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</si>
  <si>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</si>
  <si>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</si>
  <si>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</si>
  <si>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</si>
  <si>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</si>
  <si>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</si>
  <si>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</si>
  <si>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</si>
  <si>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</si>
  <si>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</si>
  <si>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</si>
  <si>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</si>
  <si>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</si>
  <si>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</si>
  <si>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</si>
  <si>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</si>
  <si>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</si>
  <si>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</si>
  <si>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</si>
  <si>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</si>
  <si>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</si>
  <si>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</si>
  <si>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</si>
  <si>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</si>
  <si>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</si>
  <si>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</si>
  <si>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</si>
  <si>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</si>
  <si>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</si>
  <si>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</si>
  <si>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</si>
  <si>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</si>
  <si>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</si>
  <si>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</si>
  <si>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</si>
  <si>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</si>
  <si>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</si>
  <si>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</si>
  <si>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</si>
  <si>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</si>
  <si>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</si>
  <si>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</si>
  <si>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</si>
  <si>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</si>
  <si>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</si>
  <si>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</si>
  <si>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</si>
  <si>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</si>
  <si>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</si>
  <si>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</si>
  <si>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</si>
  <si>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</si>
  <si>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</si>
  <si>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</si>
  <si>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</si>
  <si>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</si>
  <si>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</si>
  <si>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</si>
  <si>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</si>
  <si>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</si>
  <si>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</si>
  <si>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</si>
  <si>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</si>
  <si>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</si>
  <si>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</si>
  <si>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</si>
  <si>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</si>
  <si>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</si>
  <si>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</si>
  <si>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</si>
  <si>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</si>
  <si>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</si>
  <si>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</si>
  <si>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</si>
  <si>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</si>
  <si>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</si>
  <si>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</si>
  <si>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</si>
  <si>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</si>
  <si>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</si>
  <si>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</si>
  <si>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</si>
  <si>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</si>
  <si>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</si>
  <si>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</si>
  <si>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</si>
  <si>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</si>
  <si>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</si>
  <si>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</si>
  <si>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</si>
  <si>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</si>
  <si>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</si>
  <si>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</si>
  <si>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</si>
  <si>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</si>
  <si>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</si>
  <si>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</si>
  <si>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</si>
  <si>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</si>
  <si>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</si>
  <si>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</si>
  <si>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</si>
  <si>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</si>
  <si>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</si>
  <si>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</si>
  <si>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</si>
  <si>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</si>
  <si>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</si>
  <si>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</si>
  <si>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</si>
  <si>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</si>
  <si>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</si>
  <si>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</si>
  <si>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</si>
  <si>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</si>
  <si>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</si>
  <si>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</si>
  <si>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</si>
  <si>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</si>
  <si>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</si>
  <si>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</si>
  <si>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</si>
  <si>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</si>
  <si>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</si>
  <si>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</si>
  <si>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</si>
  <si>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</si>
  <si>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</si>
  <si>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</si>
  <si>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</si>
  <si>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</si>
  <si>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</si>
  <si>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</si>
  <si>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</si>
  <si>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</si>
  <si>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</si>
  <si>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</si>
  <si>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</si>
  <si>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</si>
  <si>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</si>
  <si>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</si>
  <si>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</si>
  <si>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</si>
  <si>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</si>
  <si>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</si>
  <si>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</si>
  <si>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</si>
  <si>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</si>
  <si>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</si>
  <si>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</si>
  <si>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</si>
  <si>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</si>
  <si>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</si>
  <si>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</si>
  <si>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</si>
  <si>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</si>
  <si>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</si>
  <si>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</si>
  <si>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</si>
  <si>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</si>
  <si>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</si>
  <si>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</si>
  <si>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</si>
  <si>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</si>
  <si>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</si>
  <si>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</si>
  <si>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</si>
  <si>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</si>
  <si>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</si>
  <si>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</si>
  <si>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</si>
  <si>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</si>
  <si>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</si>
  <si>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</si>
  <si>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</si>
  <si>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</si>
  <si>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</si>
  <si>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</si>
  <si>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</si>
  <si>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</si>
  <si>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</si>
  <si>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</si>
  <si>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</si>
  <si>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</si>
  <si>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</si>
  <si>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</si>
  <si>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</si>
  <si>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</si>
  <si>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</si>
  <si>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</si>
  <si>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</si>
  <si>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</si>
  <si>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</si>
  <si>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</si>
  <si>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</si>
  <si>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</si>
  <si>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</si>
  <si>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</si>
  <si>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</si>
  <si>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</si>
  <si>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</si>
  <si>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</si>
  <si>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</si>
  <si>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</si>
  <si>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</si>
  <si>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</si>
  <si>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</si>
  <si>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</si>
  <si>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</si>
  <si>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</si>
  <si>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</si>
  <si>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</si>
  <si>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</si>
  <si>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</si>
  <si>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</si>
  <si>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</si>
  <si>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</si>
  <si>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</si>
  <si>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</si>
  <si>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</si>
  <si>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</si>
  <si>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</si>
  <si>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</si>
  <si>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</si>
  <si>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</si>
  <si>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</si>
  <si>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</si>
  <si>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</si>
  <si>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</si>
  <si>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</si>
  <si>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</si>
  <si>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</si>
  <si>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</si>
  <si>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</si>
  <si>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</si>
  <si>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</si>
  <si>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</si>
  <si>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</si>
  <si>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</si>
  <si>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</si>
  <si>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</si>
  <si>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</si>
  <si>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</si>
  <si>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</si>
  <si>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</si>
  <si>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</si>
  <si>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</si>
  <si>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</si>
  <si>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</si>
  <si>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</si>
  <si>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</si>
  <si>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</si>
  <si>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</si>
  <si>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</si>
  <si>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</si>
  <si>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</si>
  <si>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</si>
  <si>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</si>
  <si>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</si>
  <si>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</si>
  <si>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</si>
  <si>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</si>
  <si>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</si>
  <si>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</si>
  <si>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</si>
  <si>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</si>
  <si>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</si>
  <si>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</si>
  <si>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</si>
  <si>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</si>
  <si>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</si>
  <si>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</si>
  <si>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</si>
  <si>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</si>
  <si>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</si>
  <si>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</si>
  <si>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</si>
  <si>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</si>
  <si>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</si>
  <si>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</si>
  <si>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</si>
  <si>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</si>
  <si>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</si>
  <si>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</si>
  <si>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</si>
  <si>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</si>
  <si>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</si>
  <si>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</si>
  <si>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</si>
  <si>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</si>
  <si>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</si>
  <si>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</si>
  <si>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</si>
  <si>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</si>
  <si>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</si>
  <si>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</si>
  <si>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</si>
  <si>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</si>
  <si>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</si>
  <si>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</si>
  <si>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</si>
  <si>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</si>
  <si>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</si>
  <si>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</si>
  <si>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</si>
  <si>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</si>
  <si>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</si>
  <si>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</si>
  <si>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</si>
  <si>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</si>
  <si>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</si>
  <si>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</si>
  <si>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</si>
  <si>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</si>
  <si>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</si>
  <si>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</si>
  <si>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</si>
  <si>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</si>
  <si>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</si>
  <si>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</si>
  <si>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</si>
  <si>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</si>
  <si>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</si>
  <si>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</si>
  <si>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</si>
  <si>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</si>
  <si>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</si>
  <si>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</si>
  <si>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</si>
  <si>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</si>
  <si>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</si>
  <si>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</si>
  <si>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</si>
  <si>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</si>
  <si>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</si>
  <si>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</si>
  <si>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</si>
  <si>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</si>
  <si>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</si>
  <si>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</si>
  <si>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</si>
  <si>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</si>
  <si>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</si>
  <si>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</si>
  <si>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</si>
  <si>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</si>
  <si>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</si>
  <si>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</si>
  <si>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</si>
  <si>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</si>
  <si>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</si>
  <si>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</si>
  <si>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</si>
  <si>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</si>
  <si>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</si>
  <si>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</si>
  <si>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</si>
  <si>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</si>
  <si>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</si>
  <si>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</si>
  <si>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</si>
  <si>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</si>
  <si>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</si>
  <si>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</si>
  <si>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</si>
  <si>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</si>
  <si>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</si>
  <si>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</si>
  <si>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</si>
  <si>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</si>
  <si>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</si>
  <si>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</si>
  <si>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</si>
  <si>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</si>
  <si>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</si>
  <si>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</si>
  <si>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</si>
  <si>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</si>
  <si>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</si>
  <si>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</si>
  <si>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</si>
  <si>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</si>
  <si>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</si>
  <si>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</si>
  <si>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</si>
  <si>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</si>
  <si>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</si>
  <si>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</si>
  <si>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</si>
  <si>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</si>
  <si>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</si>
  <si>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</si>
  <si>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</si>
  <si>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</si>
  <si>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</si>
  <si>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</si>
  <si>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</si>
  <si>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</si>
  <si>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</si>
  <si>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</si>
  <si>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</si>
  <si>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</si>
  <si>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</si>
  <si>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</si>
  <si>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</si>
  <si>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</si>
  <si>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</si>
  <si>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</si>
  <si>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</si>
  <si>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</si>
  <si>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</si>
  <si>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</si>
  <si>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</si>
  <si>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</si>
  <si>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</si>
  <si>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</si>
  <si>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</si>
  <si>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</si>
  <si>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</si>
  <si>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</si>
  <si>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</si>
  <si>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</si>
  <si>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</si>
  <si>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</si>
  <si>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</si>
  <si>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</si>
  <si>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</si>
  <si>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</si>
  <si>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</si>
  <si>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</si>
  <si>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</si>
  <si>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</si>
  <si>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</si>
  <si>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</si>
  <si>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</si>
  <si>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</si>
  <si>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</si>
  <si>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</si>
  <si>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</si>
  <si>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</si>
  <si>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</si>
  <si>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</si>
  <si>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</si>
  <si>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</si>
  <si>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</si>
  <si>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</si>
  <si>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</si>
  <si>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</si>
  <si>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</si>
  <si>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</si>
  <si>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</si>
  <si>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</si>
  <si>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</si>
  <si>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</si>
  <si>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</si>
  <si>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</si>
  <si>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</si>
  <si>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</si>
  <si>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</si>
  <si>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</si>
  <si>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</si>
  <si>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</si>
  <si>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</si>
  <si>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</si>
  <si>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</si>
  <si>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</si>
  <si>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</si>
  <si>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</si>
  <si>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</si>
  <si>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</si>
  <si>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</si>
  <si>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</si>
  <si>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</si>
  <si>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</si>
  <si>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</si>
  <si>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</si>
  <si>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</si>
  <si>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</si>
  <si>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</si>
  <si>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</si>
  <si>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</si>
  <si>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</si>
  <si>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</si>
  <si>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</si>
  <si>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</si>
  <si>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</si>
  <si>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</si>
  <si>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</si>
  <si>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</si>
  <si>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</si>
  <si>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</si>
  <si>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</si>
  <si>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</si>
  <si>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</si>
  <si>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</si>
  <si>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</si>
  <si>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</si>
  <si>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</si>
  <si>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</si>
  <si>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</si>
  <si>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</si>
  <si>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</si>
  <si>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</si>
  <si>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</si>
  <si>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</si>
  <si>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</si>
  <si>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</si>
  <si>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</si>
  <si>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</si>
  <si>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</si>
  <si>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</si>
  <si>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</si>
  <si>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</si>
  <si>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</si>
  <si>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</si>
  <si>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</si>
  <si>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</si>
  <si>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</si>
  <si>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</si>
  <si>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</si>
  <si>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</si>
  <si>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</si>
  <si>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</si>
  <si>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</si>
  <si>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</si>
  <si>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</si>
  <si>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</si>
  <si>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</si>
  <si>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</si>
  <si>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</si>
  <si>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</si>
  <si>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</si>
  <si>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</si>
  <si>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</si>
  <si>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</si>
  <si>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</si>
  <si>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</si>
  <si>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</si>
  <si>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</si>
  <si>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</si>
  <si>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</si>
  <si>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</si>
  <si>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</si>
  <si>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</si>
  <si>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</si>
  <si>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</si>
  <si>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</si>
  <si>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</si>
  <si>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</si>
  <si>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</si>
  <si>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</si>
  <si>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</si>
  <si>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</si>
  <si>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</si>
  <si>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</si>
  <si>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</si>
  <si>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</si>
  <si>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</si>
  <si>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</si>
  <si>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</si>
  <si>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</si>
  <si>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</si>
  <si>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</si>
  <si>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</si>
  <si>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</si>
  <si>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</si>
  <si>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</si>
  <si>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</si>
  <si>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</si>
  <si>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</si>
  <si>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</si>
  <si>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</si>
  <si>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</si>
  <si>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</si>
  <si>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</si>
  <si>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</si>
  <si>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</si>
  <si>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</si>
  <si>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</si>
  <si>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</si>
  <si>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</si>
  <si>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</si>
  <si>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</si>
  <si>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</si>
  <si>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</si>
  <si>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</si>
  <si>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</si>
  <si>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</si>
  <si>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</si>
  <si>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</si>
  <si>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</si>
  <si>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</si>
  <si>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</si>
  <si>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</si>
  <si>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</si>
  <si>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</si>
  <si>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</si>
  <si>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</si>
  <si>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</si>
  <si>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</si>
  <si>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</si>
  <si>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</si>
  <si>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</si>
  <si>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</si>
  <si>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</si>
  <si>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</si>
  <si>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</si>
  <si>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</si>
  <si>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</si>
  <si>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</si>
  <si>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</si>
  <si>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</si>
  <si>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</si>
  <si>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</si>
  <si>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</si>
  <si>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</si>
  <si>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</si>
  <si>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</si>
  <si>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</si>
  <si>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</si>
  <si>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</si>
  <si>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</si>
  <si>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</si>
  <si>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</si>
  <si>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</si>
  <si>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</si>
  <si>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</si>
  <si>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</si>
  <si>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</si>
  <si>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</si>
  <si>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</si>
  <si>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</si>
  <si>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</si>
  <si>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</si>
  <si>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</si>
  <si>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</si>
  <si>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</si>
  <si>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</si>
  <si>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</si>
  <si>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</si>
  <si>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</si>
  <si>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</si>
  <si>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</si>
  <si>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</si>
  <si>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</si>
  <si>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</si>
  <si>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</si>
  <si>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</si>
  <si>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</si>
  <si>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</si>
  <si>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</si>
  <si>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</si>
  <si>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</si>
  <si>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</si>
  <si>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</si>
  <si>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</si>
  <si>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</si>
  <si>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</si>
  <si>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</si>
  <si>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</si>
  <si>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</si>
  <si>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</si>
  <si>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</si>
  <si>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</si>
  <si>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</si>
  <si>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</si>
  <si>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</si>
  <si>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</si>
  <si>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</si>
  <si>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</si>
  <si>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</si>
  <si>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</si>
  <si>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</si>
  <si>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</si>
  <si>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</si>
  <si>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</si>
  <si>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</si>
  <si>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</si>
  <si>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</si>
  <si>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</si>
  <si>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</si>
  <si>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</si>
  <si>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</si>
  <si>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</si>
  <si>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</si>
  <si>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</si>
  <si>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</si>
  <si>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</si>
  <si>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</si>
  <si>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</si>
  <si>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</si>
  <si>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</si>
  <si>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</si>
  <si>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</si>
  <si>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</si>
  <si>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</si>
  <si>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</si>
  <si>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</si>
  <si>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</si>
  <si>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</si>
  <si>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</si>
  <si>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</si>
  <si>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</si>
  <si>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</si>
  <si>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</si>
  <si>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</si>
  <si>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</si>
  <si>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</si>
  <si>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</si>
  <si>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</si>
  <si>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</si>
  <si>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</si>
  <si>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</si>
  <si>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</si>
  <si>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</si>
  <si>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</si>
  <si>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</si>
  <si>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</si>
  <si>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</si>
  <si>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</si>
  <si>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</si>
  <si>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</si>
  <si>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</si>
  <si>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</si>
  <si>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</si>
  <si>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</si>
  <si>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</si>
  <si>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</si>
  <si>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</si>
  <si>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</si>
  <si>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</si>
  <si>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</si>
  <si>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</si>
  <si>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</si>
  <si>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</si>
  <si>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</si>
  <si>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</si>
  <si>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</si>
  <si>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</si>
  <si>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</si>
  <si>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</si>
  <si>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</si>
  <si>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</si>
  <si>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</si>
  <si>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</si>
  <si>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</si>
  <si>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</si>
  <si>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</si>
  <si>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</si>
  <si>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</si>
  <si>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</si>
  <si>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</si>
  <si>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</si>
  <si>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</si>
  <si>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</si>
  <si>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</si>
  <si>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</si>
  <si>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</si>
  <si>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</si>
  <si>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</si>
  <si>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</si>
  <si>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</si>
  <si>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</si>
  <si>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</si>
  <si>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</si>
  <si>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</si>
  <si>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</si>
  <si>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</si>
  <si>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</si>
  <si>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</si>
  <si>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</si>
  <si>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</si>
  <si>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</si>
  <si>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</si>
  <si>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</si>
  <si>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</si>
  <si>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</si>
  <si>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</si>
  <si>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</si>
  <si>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</si>
  <si>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</si>
  <si>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</si>
  <si>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</si>
  <si>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</si>
  <si>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</si>
  <si>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</si>
  <si>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</si>
  <si>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</si>
  <si>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</si>
  <si>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</si>
  <si>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</si>
  <si>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</si>
  <si>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</si>
  <si>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</si>
  <si>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</si>
  <si>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</si>
  <si>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</si>
  <si>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</si>
  <si>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</si>
  <si>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</si>
  <si>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</si>
  <si>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</si>
  <si>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</si>
  <si>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</si>
  <si>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</si>
  <si>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</si>
  <si>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</si>
  <si>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</si>
  <si>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</si>
  <si>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</si>
  <si>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</si>
  <si>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</si>
  <si>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</si>
  <si>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</si>
  <si>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</si>
  <si>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</si>
  <si>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</si>
  <si>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</si>
  <si>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</si>
  <si>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</si>
  <si>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</si>
  <si>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</si>
  <si>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</si>
  <si>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</si>
  <si>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</si>
  <si>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</si>
  <si>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</si>
  <si>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</si>
  <si>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</si>
  <si>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</si>
  <si>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</si>
  <si>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</si>
  <si>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</si>
  <si>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</si>
  <si>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</si>
  <si>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</si>
  <si>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</si>
  <si>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</si>
  <si>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</si>
  <si>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</si>
  <si>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</si>
  <si>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</si>
  <si>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</si>
  <si>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</si>
  <si>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</si>
  <si>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</si>
  <si>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</si>
  <si>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</si>
  <si>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</si>
  <si>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</si>
  <si>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</si>
  <si>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</si>
  <si>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</si>
  <si>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</si>
  <si>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</si>
  <si>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</si>
  <si>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</si>
  <si>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</si>
  <si>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</si>
  <si>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</si>
  <si>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</si>
  <si>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</si>
  <si>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</si>
  <si>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</si>
  <si>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</si>
  <si>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</si>
  <si>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</si>
  <si>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</si>
  <si>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</si>
  <si>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</si>
  <si>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</si>
  <si>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</si>
  <si>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</si>
  <si>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</si>
  <si>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</si>
  <si>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</si>
  <si>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</si>
  <si>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</si>
  <si>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</si>
  <si>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</si>
  <si>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</si>
  <si>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</si>
  <si>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</si>
  <si>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</si>
  <si>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</si>
  <si>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</si>
  <si>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</si>
  <si>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</si>
  <si>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</si>
  <si>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</si>
  <si>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</si>
  <si>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</si>
  <si>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</si>
  <si>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</si>
  <si>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</si>
  <si>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</si>
  <si>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</si>
  <si>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</si>
  <si>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</si>
  <si>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</si>
  <si>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</si>
  <si>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</si>
  <si>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</si>
  <si>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</si>
  <si>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</si>
  <si>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</si>
  <si>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</si>
  <si>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</si>
  <si>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</si>
  <si>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</si>
  <si>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</si>
  <si>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</si>
  <si>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</si>
  <si>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</si>
  <si>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</si>
  <si>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</si>
  <si>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</si>
  <si>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</si>
  <si>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</si>
  <si>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</si>
  <si>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</si>
  <si>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</si>
  <si>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</si>
  <si>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</si>
  <si>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</si>
  <si>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</si>
  <si>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</si>
  <si>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</si>
  <si>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</si>
  <si>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</si>
  <si>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</si>
  <si>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</si>
  <si>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</si>
  <si>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</si>
  <si>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</si>
  <si>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</si>
  <si>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</si>
  <si>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</si>
  <si>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</si>
  <si>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</si>
  <si>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</si>
  <si>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</si>
  <si>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</si>
  <si>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</si>
  <si>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</si>
  <si>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</si>
  <si>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</si>
  <si>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</si>
  <si>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</si>
  <si>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</si>
  <si>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</si>
  <si>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</si>
  <si>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</si>
  <si>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</si>
  <si>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</si>
  <si>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</si>
  <si>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</si>
  <si>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</si>
  <si>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</si>
  <si>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</si>
  <si>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</si>
  <si>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</si>
  <si>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</si>
  <si>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</si>
  <si>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</si>
  <si>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</si>
  <si>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</si>
  <si>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</si>
  <si>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</si>
  <si>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</si>
  <si>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</si>
  <si>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</si>
  <si>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</si>
  <si>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</si>
  <si>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</si>
  <si>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</si>
  <si>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</si>
  <si>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</si>
  <si>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</si>
  <si>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</si>
  <si>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</si>
  <si>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</si>
  <si>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</si>
  <si>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</si>
  <si>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</si>
  <si>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</si>
  <si>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</si>
  <si>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</si>
  <si>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</si>
  <si>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</si>
  <si>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</si>
  <si>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</si>
  <si>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</si>
  <si>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</si>
  <si>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</si>
  <si>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</si>
  <si>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</si>
  <si>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</si>
  <si>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</si>
  <si>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</si>
  <si>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</si>
  <si>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</si>
  <si>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</si>
  <si>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</si>
  <si>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</si>
  <si>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</si>
  <si>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</si>
  <si>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</si>
  <si>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</si>
  <si>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</si>
  <si>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</si>
  <si>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</si>
  <si>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</si>
  <si>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</si>
  <si>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</si>
  <si>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</si>
  <si>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</si>
  <si>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</si>
  <si>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</si>
  <si>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</si>
  <si>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</si>
  <si>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</si>
  <si>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</si>
  <si>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</si>
  <si>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</si>
  <si>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</si>
  <si>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</si>
  <si>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</si>
  <si>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</si>
  <si>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</si>
  <si>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</si>
  <si>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</si>
  <si>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</si>
  <si>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</si>
  <si>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</si>
  <si>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</si>
  <si>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</si>
  <si>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</si>
  <si>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</si>
  <si>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</si>
  <si>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</si>
  <si>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</si>
  <si>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</si>
  <si>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</si>
  <si>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</si>
  <si>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</si>
  <si>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</si>
  <si>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</si>
  <si>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</si>
  <si>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</si>
  <si>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</si>
  <si>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</si>
  <si>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</si>
  <si>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</si>
  <si>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</si>
  <si>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</si>
  <si>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</si>
  <si>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</si>
  <si>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</si>
  <si>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</si>
  <si>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</si>
  <si>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</si>
  <si>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</si>
  <si>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</si>
  <si>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</si>
  <si>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</si>
  <si>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</si>
  <si>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</si>
  <si>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</si>
  <si>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</si>
  <si>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</si>
  <si>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</si>
  <si>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</si>
  <si>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</si>
  <si>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</si>
  <si>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</si>
  <si>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</si>
  <si>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</si>
  <si>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</si>
  <si>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</si>
  <si>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</si>
  <si>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</si>
  <si>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</si>
  <si>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</si>
  <si>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</si>
  <si>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</si>
  <si>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</si>
  <si>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</si>
  <si>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</si>
  <si>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</si>
  <si>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</si>
  <si>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</si>
  <si>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</si>
  <si>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</si>
  <si>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</si>
  <si>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</si>
  <si>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</si>
  <si>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</si>
  <si>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</si>
  <si>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</si>
  <si>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</si>
  <si>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</si>
  <si>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</si>
  <si>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</si>
  <si>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</si>
  <si>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</si>
  <si>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</si>
  <si>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</si>
  <si>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</si>
  <si>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</si>
  <si>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</si>
  <si>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</si>
  <si>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</si>
  <si>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</si>
  <si>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</si>
  <si>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</si>
  <si>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</si>
  <si>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</si>
  <si>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</si>
  <si>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</si>
  <si>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</si>
  <si>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</si>
  <si>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</si>
  <si>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</si>
  <si>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</si>
  <si>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</si>
  <si>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</si>
  <si>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</si>
  <si>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</si>
  <si>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</si>
  <si>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</si>
  <si>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</si>
  <si>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</si>
  <si>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</si>
  <si>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</si>
  <si>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</si>
  <si>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</si>
  <si>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</si>
  <si>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</si>
  <si>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</si>
  <si>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</si>
  <si>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</si>
  <si>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</si>
  <si>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</si>
  <si>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</si>
  <si>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</si>
  <si>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</si>
  <si>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</si>
  <si>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</si>
  <si>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</si>
  <si>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</si>
  <si>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</si>
  <si>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</si>
  <si>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</si>
  <si>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</si>
  <si>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</si>
  <si>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</si>
  <si>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</si>
  <si>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</si>
  <si>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</si>
  <si>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</si>
  <si>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</si>
  <si>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</si>
  <si>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</si>
  <si>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</si>
  <si>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</si>
  <si>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</si>
  <si>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</si>
  <si>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</si>
  <si>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</si>
  <si>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</si>
  <si>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</si>
  <si>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</si>
  <si>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</si>
  <si>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</si>
  <si>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</si>
  <si>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</si>
  <si>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</si>
  <si>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</si>
  <si>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</si>
  <si>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</si>
  <si>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</si>
  <si>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</si>
  <si>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</si>
  <si>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</si>
  <si>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</si>
  <si>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</si>
  <si>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</si>
  <si>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</si>
  <si>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</si>
  <si>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</si>
  <si>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</si>
  <si>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</si>
  <si>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</si>
  <si>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</si>
  <si>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</si>
  <si>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</si>
  <si>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</si>
  <si>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</si>
  <si>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</si>
  <si>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</si>
  <si>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</si>
  <si>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</si>
  <si>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</si>
  <si>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</si>
  <si>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</si>
  <si>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</si>
  <si>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</si>
  <si>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</si>
  <si>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</si>
  <si>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</si>
  <si>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</si>
  <si>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</si>
  <si>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</si>
  <si>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</si>
  <si>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</si>
  <si>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</si>
  <si>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</si>
  <si>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</si>
  <si>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</si>
  <si>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</si>
  <si>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</si>
  <si>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</si>
  <si>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</si>
  <si>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</si>
  <si>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</si>
  <si>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</si>
  <si>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</si>
  <si>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</si>
  <si>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</si>
  <si>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</si>
  <si>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</si>
  <si>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</si>
  <si>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</si>
  <si>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</si>
  <si>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</si>
  <si>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</si>
  <si>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</si>
  <si>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</si>
  <si>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</si>
  <si>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</si>
  <si>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</si>
  <si>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</si>
  <si>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</si>
  <si>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</si>
  <si>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</si>
  <si>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</si>
  <si>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</si>
  <si>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</si>
  <si>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</si>
  <si>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</si>
  <si>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</si>
  <si>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</si>
  <si>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</si>
  <si>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</si>
  <si>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</si>
  <si>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</si>
  <si>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</si>
  <si>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</si>
  <si>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</si>
  <si>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</si>
  <si>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</si>
  <si>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</si>
  <si>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</si>
  <si>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</si>
  <si>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</si>
  <si>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</si>
  <si>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</si>
  <si>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</si>
  <si>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</si>
  <si>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</si>
  <si>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</si>
  <si>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</si>
  <si>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</si>
  <si>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</si>
  <si>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</si>
  <si>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</si>
  <si>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</si>
  <si>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</si>
  <si>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</si>
  <si>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</si>
  <si>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</si>
  <si>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</si>
  <si>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</si>
  <si>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</si>
  <si>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</si>
  <si>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</si>
  <si>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</si>
  <si>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</si>
  <si>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</si>
  <si>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</si>
  <si>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</si>
  <si>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</si>
  <si>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</si>
  <si>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</si>
  <si>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</si>
  <si>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</si>
  <si>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</si>
  <si>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</si>
  <si>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</si>
  <si>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</si>
  <si>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</si>
  <si>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</si>
  <si>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</si>
  <si>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</si>
  <si>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</si>
  <si>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</si>
  <si>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</si>
  <si>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</si>
  <si>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</si>
  <si>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</si>
  <si>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</si>
  <si>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</si>
  <si>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</si>
  <si>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</si>
  <si>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</si>
  <si>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</si>
  <si>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</si>
  <si>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</si>
  <si>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</si>
  <si>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</si>
  <si>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</si>
  <si>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</si>
  <si>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</si>
  <si>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</si>
  <si>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</si>
  <si>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</si>
  <si>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</si>
  <si>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</si>
  <si>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</si>
  <si>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</si>
  <si>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</si>
  <si>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</si>
  <si>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</si>
  <si>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</si>
  <si>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</si>
  <si>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</si>
  <si>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</si>
  <si>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</si>
  <si>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</si>
  <si>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</si>
  <si>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</si>
  <si>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</si>
  <si>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</si>
  <si>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</si>
  <si>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</si>
  <si>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</si>
  <si>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</si>
  <si>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</si>
  <si>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</si>
  <si>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</si>
  <si>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</si>
  <si>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</si>
  <si>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</si>
  <si>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</si>
  <si>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</si>
  <si>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</si>
  <si>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</si>
  <si>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</si>
  <si>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</si>
  <si>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</si>
  <si>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</si>
  <si>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</si>
  <si>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</si>
  <si>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</si>
  <si>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</si>
  <si>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</si>
  <si>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</si>
  <si>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</si>
  <si>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</si>
  <si>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</si>
  <si>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</si>
  <si>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</si>
  <si>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</si>
  <si>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</si>
  <si>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</si>
  <si>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</si>
  <si>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</si>
  <si>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</si>
  <si>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</si>
  <si>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</si>
  <si>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</si>
  <si>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</si>
  <si>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</si>
  <si>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</si>
  <si>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</si>
  <si>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</si>
  <si>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</si>
  <si>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</si>
  <si>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</si>
  <si>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</si>
  <si>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</si>
  <si>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</si>
  <si>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</si>
  <si>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</si>
  <si>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</si>
  <si>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</si>
  <si>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</si>
  <si>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</si>
  <si>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</si>
  <si>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</si>
  <si>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</si>
  <si>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</si>
  <si>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</si>
  <si>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</si>
  <si>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</si>
  <si>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</si>
  <si>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</si>
  <si>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</si>
  <si>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</si>
  <si>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</si>
  <si>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</si>
  <si>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</si>
  <si>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</si>
  <si>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</si>
  <si>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</si>
  <si>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</si>
  <si>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</si>
  <si>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</si>
  <si>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</si>
  <si>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</si>
  <si>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</si>
  <si>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</si>
  <si>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</si>
  <si>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</si>
  <si>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</si>
  <si>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</si>
  <si>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</si>
  <si>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</si>
  <si>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</si>
  <si>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</si>
  <si>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</si>
  <si>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</si>
  <si>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</si>
  <si>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</si>
  <si>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</si>
  <si>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</si>
  <si>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</si>
  <si>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</si>
  <si>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</si>
  <si>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</si>
  <si>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</si>
  <si>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</si>
  <si>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</si>
  <si>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</si>
  <si>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</si>
  <si>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</si>
  <si>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</si>
  <si>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</si>
  <si>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</si>
  <si>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</si>
  <si>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</si>
  <si>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</si>
  <si>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</si>
  <si>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</si>
  <si>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</si>
  <si>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</si>
  <si>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</si>
  <si>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</si>
  <si>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</si>
  <si>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</si>
  <si>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</si>
  <si>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</si>
  <si>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</si>
  <si>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</si>
  <si>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</si>
  <si>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</si>
  <si>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</si>
  <si>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</si>
  <si>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</si>
  <si>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</si>
  <si>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</si>
  <si>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</si>
  <si>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</si>
  <si>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</si>
  <si>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</si>
  <si>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</si>
  <si>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</si>
  <si>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</si>
  <si>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</si>
  <si>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</si>
  <si>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</si>
  <si>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</si>
  <si>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</si>
  <si>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</si>
  <si>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</si>
  <si>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</si>
  <si>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</si>
  <si>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</si>
  <si>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</si>
  <si>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</si>
  <si>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</si>
  <si>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</si>
  <si>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</si>
  <si>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</si>
  <si>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</si>
  <si>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</si>
  <si>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</si>
  <si>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</si>
  <si>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</si>
  <si>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</si>
  <si>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</si>
  <si>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</si>
  <si>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</si>
  <si>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</si>
  <si>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</si>
  <si>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</si>
  <si>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</si>
  <si>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</si>
  <si>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</si>
  <si>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</si>
  <si>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</si>
  <si>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</si>
  <si>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</si>
  <si>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</si>
  <si>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</si>
  <si>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</si>
  <si>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</si>
  <si>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</si>
  <si>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</si>
  <si>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</si>
  <si>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</si>
  <si>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</si>
  <si>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</si>
  <si>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</si>
  <si>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</si>
  <si>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</si>
  <si>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</si>
  <si>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</si>
  <si>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</si>
  <si>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</si>
  <si>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</si>
  <si>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</si>
  <si>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</si>
  <si>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</si>
  <si>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</si>
  <si>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</si>
  <si>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</si>
  <si>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</si>
  <si>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</si>
  <si>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</si>
  <si>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</si>
  <si>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</si>
  <si>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</si>
  <si>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</si>
  <si>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</si>
  <si>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</si>
  <si>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</si>
  <si>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</si>
  <si>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</si>
  <si>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</si>
  <si>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</si>
  <si>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</si>
  <si>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</si>
  <si>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</si>
  <si>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</si>
  <si>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</si>
  <si>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</si>
  <si>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</si>
  <si>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</si>
  <si>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</si>
  <si>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</si>
  <si>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</si>
  <si>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</si>
  <si>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</si>
  <si>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</si>
  <si>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</si>
  <si>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</si>
  <si>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</si>
  <si>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</si>
  <si>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</si>
  <si>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</si>
  <si>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</si>
  <si>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</si>
  <si>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</si>
  <si>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</si>
  <si>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</si>
  <si>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</si>
  <si>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</si>
  <si>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</si>
  <si>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</si>
  <si>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</si>
  <si>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</si>
  <si>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</si>
  <si>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</si>
  <si>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</si>
  <si>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</si>
  <si>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</si>
  <si>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</si>
  <si>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</si>
  <si>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</si>
  <si>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</si>
  <si>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</si>
  <si>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</si>
  <si>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</si>
  <si>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</si>
  <si>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</si>
  <si>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</si>
  <si>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</si>
  <si>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</si>
  <si>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</si>
  <si>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</si>
  <si>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</si>
  <si>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</si>
  <si>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</si>
  <si>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</si>
  <si>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</si>
  <si>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</si>
  <si>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</si>
  <si>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</si>
  <si>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</si>
  <si>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</si>
  <si>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</si>
  <si>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</si>
  <si>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</si>
  <si>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</si>
  <si>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</si>
  <si>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</si>
  <si>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</si>
  <si>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</si>
  <si>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</si>
  <si>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</si>
  <si>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</si>
  <si>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</si>
  <si>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</si>
  <si>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</si>
  <si>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</si>
  <si>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</si>
  <si>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</si>
  <si>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</si>
  <si>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</si>
  <si>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</si>
  <si>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</si>
  <si>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</si>
  <si>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</si>
  <si>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</si>
  <si>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</si>
  <si>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</si>
  <si>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</si>
  <si>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</si>
  <si>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</si>
  <si>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</si>
  <si>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</si>
  <si>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</si>
  <si>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</si>
  <si>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</si>
  <si>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</si>
  <si>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</si>
  <si>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</si>
  <si>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</si>
  <si>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</si>
  <si>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</si>
  <si>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</si>
  <si>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</si>
  <si>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</si>
  <si>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</si>
  <si>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</si>
  <si>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</si>
  <si>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</si>
  <si>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</si>
  <si>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</si>
  <si>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</si>
  <si>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</si>
  <si>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</si>
  <si>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</si>
  <si>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</si>
  <si>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</si>
  <si>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</si>
  <si>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</si>
  <si>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</si>
  <si>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</si>
  <si>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</si>
  <si>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</si>
  <si>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</si>
  <si>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</si>
  <si>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</si>
  <si>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</si>
  <si>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</si>
  <si>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</si>
  <si>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</si>
  <si>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</si>
  <si>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</si>
  <si>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</si>
  <si>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</si>
  <si>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</si>
  <si>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</si>
  <si>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</si>
  <si>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</si>
  <si>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</si>
  <si>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</si>
  <si>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</si>
  <si>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</si>
  <si>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</si>
  <si>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</si>
  <si>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</si>
  <si>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</si>
  <si>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</si>
  <si>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</si>
  <si>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</si>
  <si>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</si>
  <si>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</si>
  <si>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</si>
  <si>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</si>
  <si>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</si>
  <si>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</si>
  <si>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</si>
  <si>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</si>
  <si>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</si>
  <si>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</si>
  <si>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</si>
  <si>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</si>
  <si>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</si>
  <si>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</si>
  <si>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</si>
  <si>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</si>
  <si>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</si>
  <si>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</si>
  <si>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</si>
  <si>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</si>
  <si>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</si>
  <si>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</si>
  <si>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</si>
  <si>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</si>
  <si>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</si>
  <si>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</si>
  <si>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</si>
  <si>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</si>
  <si>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</si>
  <si>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</si>
  <si>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</si>
  <si>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</si>
  <si>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</si>
  <si>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</si>
  <si>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</si>
  <si>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</si>
  <si>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</si>
  <si>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</si>
  <si>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</si>
  <si>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</si>
  <si>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</si>
  <si>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</si>
  <si>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</si>
  <si>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</si>
  <si>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</si>
  <si>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</si>
  <si>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</si>
  <si>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</si>
  <si>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</si>
  <si>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</si>
  <si>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</si>
  <si>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</si>
  <si>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</si>
  <si>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</si>
  <si>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</si>
  <si>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</si>
  <si>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</si>
  <si>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</si>
  <si>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</si>
  <si>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</si>
  <si>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</si>
  <si>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</si>
  <si>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</si>
  <si>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</si>
  <si>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</si>
  <si>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</si>
  <si>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</si>
  <si>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</si>
  <si>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</si>
  <si>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</si>
  <si>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</si>
  <si>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</si>
  <si>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</si>
  <si>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</si>
  <si>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</si>
  <si>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</si>
  <si>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</si>
  <si>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</si>
  <si>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</si>
  <si>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</si>
  <si>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</si>
  <si>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</si>
  <si>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</si>
  <si>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</si>
  <si>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</si>
  <si>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</si>
  <si>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</si>
  <si>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</si>
  <si>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</si>
  <si>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</si>
  <si>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</si>
  <si>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</si>
  <si>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</si>
  <si>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</si>
  <si>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</si>
  <si>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</si>
  <si>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</si>
  <si>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</si>
  <si>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</si>
  <si>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</si>
  <si>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</si>
  <si>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</si>
  <si>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</si>
  <si>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</si>
  <si>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</si>
  <si>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</si>
  <si>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</si>
  <si>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</si>
  <si>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</si>
  <si>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</si>
  <si>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</si>
  <si>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</si>
  <si>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</si>
  <si>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</si>
  <si>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</si>
  <si>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</si>
  <si>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</si>
  <si>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</si>
  <si>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</si>
  <si>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</si>
  <si>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</si>
  <si>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</si>
  <si>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</si>
  <si>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</si>
  <si>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</si>
  <si>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</si>
  <si>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</si>
  <si>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</si>
  <si>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</si>
  <si>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</si>
  <si>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</si>
  <si>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</si>
  <si>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</si>
  <si>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</si>
  <si>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</si>
  <si>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</si>
  <si>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</si>
  <si>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</si>
  <si>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</si>
  <si>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</si>
  <si>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</si>
  <si>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</si>
  <si>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</si>
  <si>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</si>
  <si>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</si>
  <si>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</si>
  <si>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</si>
  <si>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</si>
  <si>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</si>
  <si>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</si>
  <si>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</si>
  <si>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</si>
  <si>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</si>
  <si>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</si>
  <si>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</si>
  <si>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</si>
  <si>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</si>
  <si>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</si>
  <si>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</si>
  <si>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</si>
  <si>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</si>
  <si>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</si>
  <si>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</si>
  <si>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</si>
  <si>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</si>
  <si>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</si>
  <si>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</si>
  <si>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</si>
  <si>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</si>
  <si>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</si>
  <si>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</si>
  <si>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</si>
  <si>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</si>
  <si>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</si>
  <si>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</si>
  <si>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</si>
  <si>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</si>
  <si>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</si>
  <si>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</si>
  <si>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</si>
  <si>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</si>
  <si>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</si>
  <si>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</si>
  <si>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</si>
  <si>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</si>
  <si>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</si>
  <si>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</si>
  <si>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</si>
  <si>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</si>
  <si>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</si>
  <si>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</si>
  <si>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</si>
  <si>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</si>
  <si>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</si>
  <si>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</si>
  <si>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</si>
  <si>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</si>
  <si>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</si>
  <si>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</si>
  <si>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</si>
  <si>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</si>
  <si>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</si>
  <si>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</si>
  <si>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</si>
  <si>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</si>
  <si>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</si>
  <si>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</si>
  <si>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</si>
  <si>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</si>
  <si>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</si>
  <si>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</si>
  <si>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</si>
  <si>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</si>
  <si>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</si>
  <si>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</si>
  <si>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</si>
  <si>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</si>
  <si>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</si>
  <si>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</si>
  <si>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</si>
  <si>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</si>
  <si>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</si>
  <si>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</si>
  <si>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</si>
  <si>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</si>
  <si>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</si>
  <si>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</si>
  <si>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</si>
  <si>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</si>
  <si>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</si>
  <si>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</si>
  <si>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</si>
  <si>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</si>
  <si>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</si>
  <si>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</si>
  <si>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</si>
  <si>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</si>
  <si>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</si>
  <si>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</si>
  <si>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</si>
  <si>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</si>
  <si>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</si>
  <si>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</si>
  <si>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</si>
  <si>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</si>
  <si>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</si>
  <si>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</si>
  <si>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</si>
  <si>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</si>
  <si>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</si>
  <si>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</si>
  <si>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</si>
  <si>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</si>
  <si>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</si>
  <si>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</si>
  <si>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</si>
  <si>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</si>
  <si>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</si>
  <si>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</si>
  <si>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</si>
  <si>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</si>
  <si>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</si>
  <si>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</si>
  <si>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</si>
  <si>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</si>
  <si>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</si>
  <si>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</si>
  <si>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</si>
  <si>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</si>
  <si>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</si>
  <si>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</si>
  <si>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</si>
  <si>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</si>
  <si>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</si>
  <si>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</si>
  <si>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</si>
  <si>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</si>
  <si>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</si>
  <si>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</si>
  <si>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</si>
  <si>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</si>
  <si>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</si>
  <si>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</si>
  <si>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</si>
  <si>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</si>
  <si>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</si>
  <si>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</si>
  <si>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</si>
  <si>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</si>
  <si>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</si>
  <si>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</si>
  <si>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</si>
  <si>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</si>
  <si>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</si>
  <si>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</si>
  <si>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</si>
  <si>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</si>
  <si>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</si>
  <si>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</si>
  <si>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</si>
  <si>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</si>
  <si>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</si>
  <si>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</si>
  <si>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</si>
  <si>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</si>
  <si>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</si>
  <si>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</si>
  <si>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</si>
  <si>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</si>
  <si>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</si>
  <si>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</si>
  <si>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</si>
  <si>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</si>
  <si>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</si>
  <si>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</si>
  <si>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</si>
  <si>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</si>
  <si>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</si>
  <si>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</si>
  <si>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</si>
  <si>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</si>
  <si>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</si>
  <si>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</si>
  <si>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</si>
  <si>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</si>
  <si>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</si>
  <si>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</si>
  <si>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</si>
  <si>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</si>
  <si>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</si>
  <si>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</si>
  <si>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</si>
  <si>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</si>
  <si>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</si>
  <si>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</si>
  <si>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</si>
  <si>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</si>
  <si>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</si>
  <si>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</si>
  <si>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</si>
  <si>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</si>
  <si>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</si>
  <si>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</si>
  <si>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</si>
  <si>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</si>
  <si>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</si>
  <si>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</si>
  <si>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</si>
  <si>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</si>
  <si>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</si>
  <si>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</si>
  <si>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</si>
  <si>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</si>
  <si>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</si>
  <si>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</si>
  <si>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</si>
  <si>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</si>
  <si>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</si>
  <si>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</si>
  <si>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</si>
  <si>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</si>
  <si>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</si>
  <si>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</si>
  <si>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</si>
  <si>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</si>
  <si>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</si>
  <si>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</si>
  <si>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</si>
  <si>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</si>
  <si>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</si>
  <si>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</si>
  <si>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</si>
  <si>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</si>
  <si>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</si>
  <si>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</si>
  <si>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</si>
  <si>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</si>
  <si>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</si>
  <si>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</si>
  <si>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</si>
  <si>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</si>
  <si>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</si>
  <si>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</si>
  <si>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</si>
  <si>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</si>
  <si>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</si>
  <si>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</si>
  <si>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</si>
  <si>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</si>
  <si>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</si>
  <si>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</si>
  <si>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</si>
  <si>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</si>
  <si>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</si>
  <si>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</si>
  <si>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</si>
  <si>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</si>
  <si>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</si>
  <si>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</si>
  <si>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</si>
  <si>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</si>
  <si>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</si>
  <si>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</si>
  <si>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</si>
  <si>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</si>
  <si>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</si>
  <si>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</si>
  <si>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</si>
  <si>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</si>
  <si>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</si>
  <si>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</si>
  <si>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</si>
  <si>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</si>
  <si>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</si>
  <si>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</si>
  <si>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</si>
  <si>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</si>
  <si>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</si>
  <si>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</si>
  <si>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</si>
  <si>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</si>
  <si>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</si>
  <si>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</si>
  <si>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</si>
  <si>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</si>
  <si>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</si>
  <si>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</si>
  <si>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</si>
  <si>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</si>
  <si>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</si>
  <si>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</si>
  <si>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</si>
  <si>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</si>
  <si>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</si>
  <si>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</si>
  <si>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</si>
  <si>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</si>
  <si>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</si>
  <si>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</si>
  <si>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</si>
  <si>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</si>
  <si>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</si>
  <si>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</si>
  <si>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</si>
  <si>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</si>
  <si>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</si>
  <si>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</si>
  <si>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</si>
  <si>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</si>
  <si>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</si>
  <si>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</si>
  <si>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</si>
  <si>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</si>
  <si>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</si>
  <si>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</si>
  <si>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</si>
  <si>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</si>
  <si>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</si>
  <si>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</si>
  <si>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</si>
  <si>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</si>
  <si>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</si>
  <si>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</si>
  <si>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</si>
  <si>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</si>
  <si>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</si>
  <si>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</si>
  <si>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</si>
  <si>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</si>
  <si>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</si>
  <si>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</si>
  <si>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</si>
  <si>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</si>
  <si>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</si>
  <si>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</si>
  <si>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</si>
  <si>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</si>
  <si>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</si>
  <si>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</si>
  <si>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</si>
  <si>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</si>
  <si>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</si>
  <si>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</si>
  <si>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</si>
  <si>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</si>
  <si>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</si>
  <si>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</si>
  <si>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</si>
  <si>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</si>
  <si>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</si>
  <si>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</si>
  <si>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</si>
  <si>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</si>
  <si>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</si>
  <si>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</si>
  <si>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</si>
  <si>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</si>
  <si>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</si>
  <si>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</si>
  <si>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</si>
  <si>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</si>
  <si>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</si>
  <si>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</si>
  <si>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</si>
  <si>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</si>
  <si>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</si>
  <si>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</si>
  <si>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</si>
  <si>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</si>
  <si>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</si>
  <si>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</si>
  <si>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</si>
  <si>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</si>
  <si>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</si>
  <si>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</si>
  <si>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</si>
  <si>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</si>
  <si>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</si>
  <si>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</si>
  <si>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</si>
  <si>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</si>
  <si>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</si>
  <si>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</si>
  <si>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</si>
  <si>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</si>
  <si>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</si>
  <si>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</si>
  <si>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</si>
  <si>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</si>
  <si>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</si>
  <si>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</si>
  <si>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</si>
  <si>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</si>
  <si>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</si>
  <si>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</si>
  <si>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</si>
  <si>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</si>
  <si>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</si>
  <si>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</si>
  <si>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</si>
  <si>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</si>
  <si>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</si>
  <si>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</si>
  <si>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</si>
  <si>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</si>
  <si>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</si>
  <si>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</si>
  <si>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</si>
  <si>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</si>
  <si>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</si>
  <si>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</si>
  <si>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</si>
  <si>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</si>
  <si>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</si>
  <si>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</si>
  <si>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</si>
  <si>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</si>
  <si>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</si>
  <si>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</si>
  <si>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</si>
  <si>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</si>
  <si>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</si>
  <si>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</si>
  <si>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</si>
  <si>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</si>
  <si>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</si>
  <si>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</si>
  <si>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</si>
  <si>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</si>
  <si>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</si>
  <si>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</si>
  <si>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</si>
  <si>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</si>
  <si>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</si>
  <si>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</si>
  <si>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</si>
  <si>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</si>
  <si>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</si>
  <si>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</si>
  <si>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</si>
  <si>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</si>
  <si>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</si>
  <si>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</si>
  <si>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</si>
  <si>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</si>
  <si>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</si>
  <si>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</si>
  <si>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</si>
  <si>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</si>
  <si>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</si>
  <si>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</si>
  <si>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</si>
  <si>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</si>
  <si>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</si>
  <si>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</si>
  <si>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</si>
  <si>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</si>
  <si>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</si>
  <si>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</si>
  <si>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</si>
  <si>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</si>
  <si>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</si>
  <si>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</si>
  <si>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</si>
  <si>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</si>
  <si>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</si>
  <si>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</si>
  <si>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</si>
  <si>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</si>
  <si>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</si>
  <si>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</si>
  <si>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</si>
  <si>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</si>
  <si>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</si>
  <si>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</si>
  <si>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</si>
  <si>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</si>
  <si>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</si>
  <si>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</si>
  <si>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</si>
  <si>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</si>
  <si>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</si>
  <si>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</si>
  <si>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</si>
  <si>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</si>
  <si>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</si>
  <si>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</si>
  <si>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</si>
  <si>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</si>
  <si>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</si>
  <si>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</si>
  <si>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</si>
  <si>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</si>
  <si>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</si>
  <si>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</si>
  <si>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</si>
  <si>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</si>
  <si>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</si>
  <si>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</si>
  <si>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</si>
  <si>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</si>
  <si>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</si>
  <si>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</si>
  <si>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</si>
  <si>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</si>
  <si>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</si>
  <si>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</si>
  <si>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</si>
  <si>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</si>
  <si>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</si>
  <si>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</si>
  <si>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</si>
  <si>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</si>
  <si>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</si>
  <si>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</si>
  <si>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</si>
  <si>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</si>
  <si>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</si>
  <si>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</si>
  <si>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</si>
  <si>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</si>
  <si>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</si>
  <si>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</si>
  <si>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</si>
  <si>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</si>
  <si>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</si>
  <si>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</si>
  <si>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</si>
  <si>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</si>
  <si>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</si>
  <si>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</si>
  <si>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</si>
  <si>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</si>
  <si>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</si>
  <si>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</si>
  <si>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</si>
  <si>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</si>
  <si>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</si>
  <si>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</si>
  <si>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</si>
  <si>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</si>
  <si>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</si>
  <si>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</si>
  <si>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</si>
  <si>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</si>
  <si>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</si>
  <si>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</si>
  <si>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</si>
  <si>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</si>
  <si>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</si>
  <si>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</si>
  <si>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</si>
  <si>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</si>
  <si>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</si>
  <si>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</si>
  <si>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</si>
  <si>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</si>
  <si>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</si>
  <si>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</si>
  <si>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</si>
  <si>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</si>
  <si>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</si>
  <si>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</si>
  <si>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</si>
  <si>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</si>
  <si>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</si>
  <si>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</si>
  <si>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</si>
  <si>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</si>
  <si>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</si>
  <si>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</si>
  <si>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</si>
  <si>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</si>
  <si>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</si>
  <si>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</si>
  <si>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</si>
  <si>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</si>
  <si>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</si>
  <si>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</si>
  <si>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</si>
  <si>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</si>
  <si>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</si>
  <si>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</si>
  <si>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</si>
  <si>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</si>
  <si>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</si>
  <si>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</si>
  <si>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</si>
  <si>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</si>
  <si>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</si>
  <si>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</si>
  <si>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</si>
  <si>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</si>
  <si>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</si>
  <si>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</si>
  <si>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</si>
  <si>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</si>
  <si>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</si>
  <si>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</si>
  <si>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</si>
  <si>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</si>
  <si>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</si>
  <si>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</si>
  <si>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</si>
  <si>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</si>
  <si>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</si>
  <si>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</si>
  <si>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</si>
  <si>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</si>
  <si>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</si>
  <si>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</si>
  <si>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</si>
  <si>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</si>
  <si>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</si>
  <si>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</si>
  <si>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</si>
  <si>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</si>
  <si>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</si>
  <si>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</si>
  <si>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</si>
  <si>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</si>
  <si>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</si>
  <si>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</si>
  <si>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</si>
  <si>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</si>
  <si>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</si>
  <si>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</si>
  <si>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</si>
  <si>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</si>
  <si>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</si>
  <si>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</si>
  <si>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</si>
  <si>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</si>
  <si>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</si>
  <si>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</si>
  <si>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</si>
  <si>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</si>
  <si>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</si>
  <si>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</si>
  <si>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</si>
  <si>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</si>
  <si>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</si>
  <si>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</si>
  <si>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</si>
  <si>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</si>
  <si>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</si>
  <si>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</si>
  <si>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</si>
  <si>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</si>
  <si>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</si>
  <si>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</si>
  <si>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</si>
  <si>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</si>
  <si>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</si>
  <si>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</si>
  <si>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</si>
  <si>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</si>
  <si>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</si>
  <si>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</si>
  <si>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</si>
  <si>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</si>
  <si>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</si>
  <si>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</si>
  <si>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</si>
  <si>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</si>
  <si>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</si>
  <si>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</si>
  <si>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</si>
  <si>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</si>
  <si>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</si>
  <si>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</si>
  <si>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</si>
  <si>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</si>
  <si>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</si>
  <si>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</si>
  <si>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</si>
  <si>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</si>
  <si>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</si>
  <si>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</si>
  <si>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</si>
  <si>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</si>
  <si>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</si>
  <si>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</si>
  <si>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</si>
  <si>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</si>
  <si>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</si>
  <si>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</si>
  <si>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</si>
  <si>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</si>
  <si>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</si>
  <si>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</si>
  <si>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</si>
  <si>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</si>
  <si>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</si>
  <si>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</si>
  <si>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</si>
  <si>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</si>
  <si>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</si>
  <si>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</si>
  <si>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</si>
  <si>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</si>
  <si>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</si>
  <si>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</si>
  <si>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</si>
  <si>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</si>
  <si>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</si>
  <si>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</si>
  <si>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</si>
  <si>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</si>
  <si>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</si>
  <si>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</si>
  <si>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</si>
  <si>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</si>
  <si>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</si>
  <si>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</si>
  <si>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</si>
  <si>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</si>
  <si>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</si>
  <si>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</si>
  <si>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</si>
  <si>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</si>
  <si>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</si>
  <si>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</si>
  <si>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</si>
  <si>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</si>
  <si>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</si>
  <si>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</si>
  <si>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</si>
  <si>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</si>
  <si>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</si>
  <si>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</si>
  <si>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</si>
  <si>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</si>
  <si>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</si>
  <si>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</si>
  <si>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</si>
  <si>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</si>
  <si>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</si>
  <si>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</si>
  <si>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</si>
  <si>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</si>
  <si>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</si>
  <si>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</si>
  <si>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</si>
  <si>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</si>
  <si>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</si>
  <si>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</si>
  <si>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</si>
  <si>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</si>
  <si>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</si>
  <si>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</si>
  <si>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</si>
  <si>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</si>
  <si>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</si>
  <si>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</si>
  <si>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</si>
  <si>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</si>
  <si>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</si>
  <si>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</si>
  <si>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</si>
  <si>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</si>
  <si>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</si>
  <si>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</si>
  <si>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</si>
  <si>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</si>
  <si>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</si>
  <si>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</si>
  <si>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</si>
  <si>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</si>
  <si>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</si>
  <si>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</si>
  <si>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</si>
  <si>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</si>
  <si>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</si>
  <si>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</si>
  <si>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</si>
  <si>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</si>
  <si>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</si>
  <si>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</si>
  <si>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</si>
  <si>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</si>
  <si>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</si>
  <si>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</si>
  <si>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</si>
  <si>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</si>
  <si>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</si>
  <si>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</si>
  <si>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</si>
  <si>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</si>
  <si>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</si>
  <si>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</si>
  <si>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</si>
  <si>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</si>
  <si>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</si>
  <si>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</si>
  <si>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</si>
  <si>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</si>
  <si>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</si>
  <si>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</si>
  <si>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</si>
  <si>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</si>
  <si>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</si>
  <si>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</si>
  <si>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</si>
  <si>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</si>
  <si>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</si>
  <si>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</si>
  <si>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</si>
  <si>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</si>
  <si>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</si>
  <si>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</si>
  <si>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</si>
  <si>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</si>
  <si>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</si>
  <si>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</si>
  <si>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</si>
  <si>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</si>
  <si>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</si>
  <si>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</si>
  <si>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</si>
  <si>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</si>
  <si>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</si>
  <si>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</si>
  <si>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</si>
  <si>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</si>
  <si>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</si>
  <si>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</si>
  <si>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</si>
  <si>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</si>
  <si>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</si>
  <si>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</si>
  <si>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</si>
  <si>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</si>
  <si>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</si>
  <si>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</si>
  <si>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</si>
  <si>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</si>
  <si>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</si>
  <si>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</si>
  <si>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</si>
  <si>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</si>
  <si>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</si>
  <si>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</si>
  <si>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</si>
  <si>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</si>
  <si>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</si>
  <si>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</si>
  <si>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</si>
  <si>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</si>
  <si>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</si>
  <si>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</si>
  <si>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</si>
  <si>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</si>
  <si>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</si>
  <si>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</si>
  <si>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</si>
  <si>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</si>
  <si>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</si>
  <si>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</si>
  <si>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</si>
  <si>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</si>
  <si>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</si>
  <si>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</si>
  <si>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</si>
  <si>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</si>
  <si>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</si>
  <si>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</si>
  <si>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</si>
  <si>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</si>
  <si>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</si>
  <si>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</si>
  <si>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</si>
  <si>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</si>
  <si>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</si>
  <si>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</si>
  <si>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</si>
  <si>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</si>
  <si>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</si>
  <si>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</si>
  <si>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</si>
  <si>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</si>
  <si>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</si>
  <si>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</si>
  <si>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</si>
  <si>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</si>
  <si>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</si>
  <si>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</si>
  <si>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</si>
  <si>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</si>
  <si>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</si>
  <si>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</si>
  <si>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</si>
  <si>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</si>
  <si>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</si>
  <si>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</si>
  <si>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</si>
  <si>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</si>
  <si>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</si>
  <si>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</si>
  <si>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</si>
  <si>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</si>
  <si>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</si>
  <si>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</si>
  <si>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</si>
  <si>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</si>
  <si>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</si>
  <si>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</si>
  <si>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</si>
  <si>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</si>
  <si>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</si>
  <si>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</si>
  <si>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</si>
  <si>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</si>
  <si>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</si>
  <si>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</si>
  <si>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</si>
  <si>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</si>
  <si>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</si>
  <si>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</si>
  <si>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</si>
  <si>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</si>
  <si>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</si>
  <si>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</si>
  <si>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</si>
  <si>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</si>
  <si>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</si>
  <si>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</si>
  <si>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</si>
  <si>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</si>
  <si>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</si>
  <si>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</si>
  <si>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</si>
  <si>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</si>
  <si>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</si>
  <si>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</si>
  <si>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</si>
  <si>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</si>
  <si>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</si>
  <si>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</si>
  <si>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</si>
  <si>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</si>
  <si>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</si>
  <si>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</si>
  <si>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</si>
  <si>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</si>
  <si>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</si>
  <si>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</si>
  <si>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</si>
  <si>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</si>
  <si>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</si>
  <si>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</si>
  <si>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</si>
  <si>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</si>
  <si>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</si>
  <si>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</si>
  <si>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</si>
  <si>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</si>
  <si>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</si>
  <si>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</si>
  <si>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</si>
  <si>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</si>
  <si>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</si>
  <si>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</si>
  <si>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</si>
  <si>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</si>
  <si>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</si>
  <si>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</si>
  <si>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</si>
  <si>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</si>
  <si>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</si>
  <si>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</si>
  <si>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</si>
  <si>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</si>
  <si>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</si>
  <si>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</si>
  <si>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</si>
  <si>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</si>
  <si>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</si>
  <si>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</si>
  <si>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</si>
  <si>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</si>
  <si>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</si>
  <si>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</si>
  <si>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</si>
  <si>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</si>
  <si>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</si>
  <si>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</si>
  <si>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</si>
  <si>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</si>
  <si>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</si>
  <si>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</si>
  <si>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</si>
  <si>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</si>
  <si>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</si>
  <si>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</si>
  <si>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</si>
  <si>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</si>
  <si>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</si>
  <si>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</si>
  <si>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</si>
  <si>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</si>
  <si>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</si>
  <si>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</si>
  <si>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</si>
  <si>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</si>
  <si>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</si>
  <si>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</si>
  <si>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</si>
  <si>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</si>
  <si>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</si>
  <si>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</si>
  <si>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</si>
  <si>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</si>
  <si>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</si>
  <si>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</si>
  <si>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</si>
  <si>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</si>
  <si>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</si>
  <si>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</si>
  <si>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</si>
  <si>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</si>
  <si>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</si>
  <si>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</si>
  <si>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</si>
  <si>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</si>
  <si>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</si>
  <si>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</si>
  <si>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</si>
  <si>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</si>
  <si>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</si>
  <si>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</si>
  <si>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</si>
  <si>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</si>
  <si>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</si>
  <si>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</si>
  <si>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</si>
  <si>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</si>
  <si>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</si>
  <si>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</si>
  <si>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</si>
  <si>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</si>
  <si>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</si>
  <si>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</si>
  <si>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</si>
  <si>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</si>
  <si>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</si>
  <si>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</si>
  <si>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</si>
  <si>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</si>
  <si>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</si>
  <si>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</si>
  <si>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</si>
  <si>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</si>
  <si>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</si>
  <si>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</si>
  <si>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</si>
  <si>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</si>
  <si>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</si>
  <si>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</si>
  <si>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</si>
  <si>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</si>
  <si>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</si>
  <si>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</si>
  <si>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</si>
  <si>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</si>
  <si>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</si>
  <si>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</si>
  <si>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</si>
  <si>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</si>
  <si>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</si>
  <si>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</si>
  <si>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</si>
  <si>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</si>
  <si>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</si>
  <si>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</si>
  <si>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</si>
  <si>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</si>
  <si>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</si>
  <si>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</si>
  <si>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</si>
  <si>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</si>
  <si>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</si>
  <si>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</si>
  <si>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</si>
  <si>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</si>
  <si>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</si>
  <si>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</si>
  <si>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</si>
  <si>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</si>
  <si>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</si>
  <si>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</si>
  <si>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</si>
  <si>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</si>
  <si>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</si>
  <si>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</si>
  <si>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</si>
  <si>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</si>
  <si>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</si>
  <si>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</si>
  <si>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</si>
  <si>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</si>
  <si>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</si>
  <si>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</si>
  <si>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</si>
  <si>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</si>
  <si>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</si>
  <si>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</si>
  <si>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</si>
  <si>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</si>
  <si>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</si>
  <si>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</si>
  <si>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</si>
  <si>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</si>
  <si>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</si>
  <si>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</si>
  <si>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</si>
  <si>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</si>
  <si>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</si>
  <si>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</si>
  <si>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</si>
  <si>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</si>
  <si>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</si>
  <si>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</si>
  <si>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</si>
  <si>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</si>
  <si>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</si>
  <si>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</si>
  <si>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</si>
  <si>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</si>
  <si>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</si>
  <si>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</si>
  <si>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</si>
  <si>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</si>
  <si>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</si>
  <si>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</si>
  <si>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</si>
  <si>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</si>
  <si>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</si>
  <si>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</si>
  <si>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</si>
  <si>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</si>
  <si>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</si>
  <si>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</si>
  <si>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</si>
  <si>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</si>
  <si>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</si>
  <si>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</si>
  <si>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</si>
  <si>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</si>
  <si>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</si>
  <si>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</si>
  <si>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</si>
  <si>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</si>
  <si>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</si>
  <si>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</si>
  <si>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</si>
  <si>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</si>
  <si>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</si>
  <si>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</si>
  <si>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</si>
  <si>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</si>
  <si>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</si>
  <si>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</si>
  <si>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</si>
  <si>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</si>
  <si>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</si>
  <si>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</si>
  <si>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</si>
  <si>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</si>
  <si>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</si>
  <si>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</si>
  <si>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</si>
  <si>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</si>
  <si>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</si>
  <si>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</si>
  <si>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</si>
  <si>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</si>
  <si>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</si>
  <si>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</si>
  <si>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</si>
  <si>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</si>
  <si>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</si>
  <si>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</si>
  <si>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</si>
  <si>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</si>
  <si>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</si>
  <si>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</si>
  <si>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</si>
  <si>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</si>
  <si>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</si>
  <si>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</si>
  <si>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</si>
  <si>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</si>
  <si>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</si>
  <si>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</si>
  <si>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</si>
  <si>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</si>
  <si>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</si>
  <si>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</si>
  <si>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</si>
  <si>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</si>
  <si>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</si>
  <si>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</si>
  <si>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</si>
  <si>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</si>
  <si>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</si>
  <si>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</si>
  <si>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</si>
  <si>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</si>
  <si>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</si>
  <si>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</si>
  <si>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</si>
  <si>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</si>
  <si>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</si>
  <si>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</si>
  <si>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</si>
  <si>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</si>
  <si>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</si>
  <si>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</si>
  <si>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</si>
  <si>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</si>
  <si>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</si>
  <si>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</si>
  <si>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</si>
  <si>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</si>
  <si>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</si>
  <si>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</si>
  <si>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</si>
  <si>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</si>
  <si>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</si>
  <si>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</si>
  <si>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</si>
  <si>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</si>
  <si>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</si>
  <si>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</si>
  <si>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</si>
  <si>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</si>
  <si>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</si>
  <si>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</si>
  <si>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</si>
  <si>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</si>
  <si>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</si>
  <si>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</si>
  <si>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</si>
  <si>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</si>
  <si>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</si>
  <si>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</si>
  <si>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</si>
  <si>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</si>
  <si>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</si>
  <si>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</si>
  <si>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</si>
  <si>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</si>
  <si>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</si>
  <si>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</si>
  <si>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</si>
  <si>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</si>
  <si>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</si>
  <si>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</si>
  <si>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</si>
  <si>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</si>
  <si>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</si>
  <si>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</si>
  <si>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</si>
  <si>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</si>
  <si>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</si>
  <si>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</si>
  <si>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</si>
  <si>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</si>
  <si>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</si>
  <si>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</si>
  <si>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</si>
  <si>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</si>
  <si>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</si>
  <si>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</si>
  <si>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</si>
  <si>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</si>
  <si>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</si>
  <si>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</si>
  <si>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</si>
  <si>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</si>
  <si>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</si>
  <si>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</si>
  <si>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</si>
  <si>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</si>
  <si>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</si>
  <si>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</si>
  <si>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</si>
  <si>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</si>
  <si>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</si>
  <si>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</si>
  <si>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</si>
  <si>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</si>
  <si>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</si>
  <si>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</si>
  <si>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</si>
  <si>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</si>
  <si>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</si>
  <si>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</si>
  <si>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</si>
  <si>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</si>
  <si>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</si>
  <si>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</si>
  <si>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</si>
  <si>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</si>
  <si>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</si>
  <si>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</si>
  <si>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</si>
  <si>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</si>
  <si>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</si>
  <si>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</si>
  <si>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</si>
  <si>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</si>
  <si>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</si>
  <si>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</si>
  <si>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</si>
  <si>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</si>
  <si>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</si>
  <si>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</si>
  <si>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</si>
  <si>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</si>
  <si>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</si>
  <si>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</si>
  <si>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</si>
  <si>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</si>
  <si>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</si>
  <si>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</si>
  <si>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</si>
  <si>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</si>
  <si>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</si>
  <si>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</si>
  <si>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</si>
  <si>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</si>
  <si>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</si>
  <si>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</si>
  <si>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</si>
  <si>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</si>
  <si>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</si>
  <si>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</si>
  <si>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</si>
  <si>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</si>
  <si>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</si>
  <si>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</si>
  <si>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</si>
  <si>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</si>
  <si>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</si>
  <si>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</si>
  <si>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</si>
  <si>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</si>
  <si>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</si>
  <si>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</si>
  <si>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</si>
  <si>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</si>
  <si>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</si>
  <si>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</si>
  <si>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</si>
  <si>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</si>
  <si>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</si>
  <si>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</si>
  <si>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</si>
  <si>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</si>
  <si>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</si>
  <si>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</si>
  <si>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</si>
  <si>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</si>
  <si>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</si>
  <si>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</si>
  <si>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</si>
  <si>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</si>
  <si>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</si>
  <si>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</si>
  <si>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</si>
  <si>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</si>
  <si>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</si>
  <si>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</si>
  <si>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</si>
  <si>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</si>
  <si>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</si>
  <si>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</si>
  <si>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</si>
  <si>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</si>
  <si>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</si>
  <si>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</si>
  <si>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</si>
  <si>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</si>
  <si>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</si>
  <si>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</si>
  <si>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</si>
  <si>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</si>
  <si>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</si>
  <si>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</si>
  <si>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</si>
  <si>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</si>
  <si>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</si>
  <si>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</si>
  <si>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</si>
  <si>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</si>
  <si>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</si>
  <si>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</si>
  <si>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</si>
  <si>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</si>
  <si>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</si>
  <si>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</si>
  <si>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</si>
  <si>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</si>
  <si>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</si>
  <si>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</si>
  <si>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</si>
  <si>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</si>
  <si>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</si>
  <si>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</si>
  <si>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</si>
  <si>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</si>
  <si>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</si>
  <si>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</si>
  <si>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</si>
  <si>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</si>
  <si>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</si>
  <si>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</si>
  <si>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</si>
  <si>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</si>
  <si>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</si>
  <si>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</si>
  <si>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</si>
  <si>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</si>
  <si>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</si>
  <si>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</si>
  <si>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</si>
  <si>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</si>
  <si>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</si>
  <si>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</si>
  <si>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</si>
  <si>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</si>
  <si>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</si>
  <si>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</si>
  <si>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</si>
  <si>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</si>
  <si>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</si>
  <si>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</si>
  <si>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</si>
  <si>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</si>
  <si>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</si>
  <si>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</si>
  <si>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</si>
  <si>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</si>
  <si>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</si>
  <si>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</si>
  <si>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</si>
  <si>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</si>
  <si>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</si>
  <si>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</si>
  <si>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</si>
  <si>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</si>
  <si>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</si>
  <si>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</si>
  <si>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</si>
  <si>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</si>
  <si>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</si>
  <si>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</si>
  <si>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</si>
  <si>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</si>
  <si>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</si>
  <si>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</si>
  <si>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</si>
  <si>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</si>
  <si>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</si>
  <si>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</si>
  <si>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</si>
  <si>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</si>
  <si>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</si>
  <si>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</si>
  <si>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</si>
  <si>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</si>
  <si>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</si>
  <si>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</si>
  <si>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</si>
  <si>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</si>
  <si>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</si>
  <si>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</si>
  <si>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</si>
  <si>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</si>
  <si>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</si>
  <si>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</si>
  <si>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</si>
  <si>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</si>
  <si>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</si>
  <si>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</si>
  <si>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</si>
  <si>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</si>
  <si>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</si>
  <si>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</si>
  <si>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</si>
  <si>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</si>
  <si>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</si>
  <si>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</si>
  <si>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</si>
  <si>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</si>
  <si>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</si>
  <si>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</si>
  <si>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</si>
  <si>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</si>
  <si>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</si>
  <si>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</si>
  <si>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</si>
  <si>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</si>
  <si>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</si>
  <si>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</si>
  <si>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</si>
  <si>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</si>
  <si>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</si>
  <si>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</si>
  <si>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</si>
  <si>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</si>
  <si>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</si>
  <si>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</si>
  <si>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</si>
  <si>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</si>
  <si>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</si>
  <si>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</si>
  <si>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</si>
  <si>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</si>
  <si>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</si>
  <si>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</si>
  <si>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</si>
  <si>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</si>
  <si>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</si>
  <si>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</si>
  <si>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</si>
  <si>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</si>
  <si>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</si>
  <si>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</si>
  <si>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</si>
  <si>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</si>
  <si>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</si>
  <si>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</si>
  <si>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</si>
  <si>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</si>
  <si>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</si>
  <si>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</si>
  <si>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</si>
  <si>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</si>
  <si>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</si>
  <si>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</si>
  <si>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</si>
  <si>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</si>
  <si>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</si>
  <si>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</si>
  <si>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</si>
  <si>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</si>
  <si>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</si>
  <si>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</si>
  <si>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</si>
  <si>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</si>
  <si>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</si>
  <si>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</si>
  <si>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</si>
  <si>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</si>
  <si>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</si>
  <si>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</si>
  <si>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</si>
  <si>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</si>
  <si>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</si>
  <si>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</si>
  <si>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</si>
  <si>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</si>
  <si>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</si>
  <si>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</si>
  <si>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</si>
  <si>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</si>
  <si>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</si>
  <si>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</si>
  <si>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</si>
  <si>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</si>
  <si>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</si>
  <si>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</si>
  <si>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</si>
  <si>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</si>
  <si>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</si>
  <si>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</si>
  <si>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</si>
  <si>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</si>
  <si>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</si>
  <si>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</si>
  <si>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</si>
  <si>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</si>
  <si>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</si>
  <si>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</si>
  <si>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</si>
  <si>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</si>
  <si>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</si>
  <si>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</si>
  <si>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</si>
  <si>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</si>
  <si>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</si>
  <si>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</si>
  <si>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</si>
  <si>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</si>
  <si>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</si>
  <si>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</si>
  <si>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</si>
  <si>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</si>
  <si>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</si>
  <si>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</si>
  <si>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</si>
  <si>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</si>
  <si>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</si>
  <si>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</si>
  <si>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</si>
  <si>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</si>
  <si>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</si>
  <si>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</si>
  <si>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</si>
  <si>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</si>
  <si>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</si>
  <si>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</si>
  <si>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</si>
  <si>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</si>
  <si>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</si>
  <si>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</si>
  <si>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</si>
  <si>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</si>
  <si>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</si>
  <si>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</si>
  <si>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</si>
  <si>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</si>
  <si>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</si>
  <si>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</si>
  <si>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</si>
  <si>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</si>
  <si>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</si>
  <si>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</si>
  <si>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</si>
  <si>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</si>
  <si>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</si>
  <si>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</si>
  <si>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</si>
  <si>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</si>
  <si>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</si>
  <si>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</si>
  <si>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</si>
  <si>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</si>
  <si>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</si>
  <si>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</si>
  <si>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</si>
  <si>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</si>
  <si>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</si>
  <si>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</si>
  <si>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</si>
  <si>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</si>
  <si>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</si>
  <si>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</si>
  <si>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</si>
  <si>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</si>
  <si>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</si>
  <si>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</si>
  <si>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</si>
  <si>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</si>
  <si>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</si>
  <si>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</si>
  <si>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</si>
  <si>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</si>
  <si>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</si>
  <si>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</si>
  <si>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</si>
  <si>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</si>
  <si>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</si>
  <si>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</si>
  <si>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</si>
  <si>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</si>
  <si>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</si>
  <si>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</si>
  <si>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</si>
  <si>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</si>
  <si>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</si>
  <si>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</si>
  <si>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</si>
  <si>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</si>
  <si>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</si>
  <si>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</si>
  <si>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</si>
  <si>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</si>
  <si>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</si>
  <si>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</si>
  <si>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</si>
  <si>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</si>
  <si>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</si>
  <si>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</si>
  <si>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</si>
  <si>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</si>
  <si>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</si>
  <si>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</si>
  <si>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</si>
  <si>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</si>
  <si>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</si>
  <si>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</si>
  <si>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</si>
  <si>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</si>
  <si>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</si>
  <si>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</si>
  <si>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</si>
  <si>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</si>
  <si>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</si>
  <si>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</si>
  <si>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</si>
  <si>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</si>
  <si>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</si>
  <si>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</si>
  <si>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</si>
  <si>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</si>
  <si>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</si>
  <si>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</si>
  <si>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</si>
  <si>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</si>
  <si>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</si>
  <si>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</si>
  <si>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</si>
  <si>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</si>
  <si>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</si>
  <si>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</si>
  <si>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</si>
  <si>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</si>
  <si>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</si>
  <si>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</si>
  <si>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</si>
  <si>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</si>
  <si>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</si>
  <si>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</si>
  <si>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</si>
  <si>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</si>
  <si>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</si>
  <si>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</si>
  <si>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</si>
  <si>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</si>
  <si>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</si>
  <si>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</si>
  <si>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</si>
  <si>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</si>
  <si>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</si>
  <si>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</si>
  <si>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</si>
  <si>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</si>
  <si>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</si>
  <si>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</si>
  <si>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</si>
  <si>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</si>
  <si>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</si>
  <si>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</si>
  <si>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</si>
  <si>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</si>
  <si>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</si>
  <si>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</si>
  <si>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</si>
  <si>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</si>
  <si>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</si>
  <si>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</si>
  <si>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</si>
  <si>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</si>
  <si>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</si>
  <si>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</si>
  <si>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</si>
  <si>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</si>
  <si>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</si>
  <si>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</si>
  <si>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</si>
  <si>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</si>
  <si>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</si>
  <si>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</si>
  <si>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</si>
  <si>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</si>
  <si>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</si>
  <si>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</si>
  <si>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</si>
  <si>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</si>
  <si>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</si>
  <si>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</si>
  <si>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</si>
  <si>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</si>
  <si>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</si>
  <si>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</si>
  <si>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</si>
  <si>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</si>
  <si>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</si>
  <si>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</si>
  <si>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</si>
  <si>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</si>
  <si>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</si>
  <si>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</si>
  <si>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</si>
  <si>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</si>
  <si>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</si>
  <si>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</si>
  <si>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</si>
  <si>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</si>
  <si>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</si>
  <si>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</si>
  <si>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</si>
  <si>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</si>
  <si>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</si>
  <si>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</si>
  <si>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</si>
  <si>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</si>
  <si>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</si>
  <si>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</si>
  <si>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</si>
  <si>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</si>
  <si>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</si>
  <si>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</si>
  <si>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</si>
  <si>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</si>
  <si>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</si>
  <si>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</si>
  <si>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</si>
  <si>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</si>
  <si>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</si>
  <si>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</si>
  <si>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</si>
  <si>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</si>
  <si>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</si>
  <si>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</si>
  <si>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</si>
  <si>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</si>
  <si>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</si>
  <si>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</si>
  <si>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</si>
  <si>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</si>
  <si>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</si>
  <si>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</si>
  <si>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</si>
  <si>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</si>
  <si>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</si>
  <si>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</si>
  <si>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</si>
  <si>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</si>
  <si>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</si>
  <si>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</si>
  <si>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</si>
  <si>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</si>
  <si>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</si>
  <si>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</si>
  <si>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</si>
  <si>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</si>
  <si>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</si>
  <si>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</si>
  <si>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</si>
  <si>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</si>
  <si>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</si>
  <si>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</si>
  <si>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</si>
  <si>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</si>
  <si>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</si>
  <si>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</si>
  <si>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</si>
  <si>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</si>
  <si>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</si>
  <si>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</si>
  <si>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</si>
  <si>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</si>
  <si>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</si>
  <si>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</si>
  <si>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</si>
  <si>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</si>
  <si>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</si>
  <si>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</si>
  <si>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</si>
  <si>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</si>
  <si>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</si>
  <si>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</si>
  <si>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</si>
  <si>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</si>
  <si>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</si>
  <si>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</si>
  <si>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</si>
  <si>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</si>
  <si>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</si>
  <si>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</si>
  <si>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</si>
  <si>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</si>
  <si>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</si>
  <si>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</si>
  <si>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</si>
  <si>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</si>
  <si>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</si>
  <si>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</si>
  <si>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</si>
  <si>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</si>
  <si>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</si>
  <si>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</si>
  <si>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</si>
  <si>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</si>
  <si>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</si>
  <si>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</si>
  <si>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</si>
  <si>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</si>
  <si>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</si>
  <si>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</si>
  <si>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</si>
  <si>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</si>
  <si>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</si>
  <si>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</si>
  <si>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</si>
  <si>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</si>
  <si>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</si>
  <si>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</si>
  <si>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</si>
  <si>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</si>
  <si>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</si>
  <si>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</si>
  <si>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</si>
  <si>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</si>
  <si>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</si>
  <si>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</si>
  <si>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</si>
  <si>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</si>
  <si>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</si>
  <si>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</si>
  <si>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</si>
  <si>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</si>
  <si>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</si>
  <si>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</si>
  <si>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</si>
  <si>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</si>
  <si>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</si>
  <si>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</si>
  <si>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</si>
  <si>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</si>
  <si>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</si>
  <si>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</si>
  <si>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</si>
  <si>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</si>
  <si>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</si>
  <si>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</si>
  <si>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</si>
  <si>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</si>
  <si>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</si>
  <si>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</si>
  <si>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</si>
  <si>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</si>
  <si>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</si>
  <si>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</si>
  <si>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</si>
  <si>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</si>
  <si>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</si>
  <si>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</si>
  <si>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</si>
  <si>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</si>
  <si>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</si>
  <si>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</si>
  <si>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</si>
  <si>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</si>
  <si>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</si>
  <si>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</si>
  <si>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</si>
  <si>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</si>
  <si>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</si>
  <si>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</si>
  <si>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</si>
  <si>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</si>
  <si>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</si>
  <si>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</si>
  <si>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</si>
  <si>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</si>
  <si>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</si>
  <si>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</si>
  <si>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</si>
  <si>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</si>
  <si>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</si>
  <si>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</si>
  <si>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</si>
  <si>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</si>
  <si>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</si>
  <si>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</si>
  <si>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</si>
  <si>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</si>
  <si>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</si>
  <si>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</si>
  <si>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</si>
  <si>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</si>
  <si>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</si>
  <si>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</si>
  <si>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</si>
  <si>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</si>
  <si>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</si>
  <si>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</si>
  <si>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</si>
  <si>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</si>
  <si>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</si>
  <si>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</si>
  <si>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</si>
  <si>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</si>
  <si>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</si>
  <si>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</si>
  <si>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</si>
  <si>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</si>
  <si>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</si>
  <si>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</si>
  <si>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</si>
  <si>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</si>
  <si>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</si>
  <si>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</si>
  <si>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</si>
  <si>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</si>
  <si>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</si>
  <si>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</si>
  <si>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</si>
  <si>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</si>
  <si>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</si>
  <si>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</si>
  <si>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</si>
  <si>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</si>
  <si>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</si>
  <si>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</si>
  <si>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</si>
  <si>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</si>
  <si>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</si>
  <si>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</si>
  <si>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</si>
  <si>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</si>
  <si>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</si>
  <si>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</si>
  <si>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</si>
  <si>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</si>
  <si>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</si>
  <si>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</si>
  <si>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</si>
  <si>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</si>
  <si>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</si>
  <si>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</si>
  <si>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</si>
  <si>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</si>
  <si>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</si>
  <si>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</si>
  <si>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</si>
  <si>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</si>
  <si>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</si>
  <si>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</si>
  <si>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</si>
  <si>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</si>
  <si>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</si>
  <si>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</si>
  <si>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</si>
  <si>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</si>
  <si>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</si>
  <si>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</si>
  <si>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</si>
  <si>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</si>
  <si>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</si>
  <si>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</si>
  <si>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</si>
  <si>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</si>
  <si>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</si>
  <si>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</si>
  <si>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</si>
  <si>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</si>
  <si>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</si>
  <si>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</si>
  <si>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</si>
  <si>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</si>
  <si>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</si>
  <si>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</si>
  <si>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</si>
  <si>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</si>
  <si>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</si>
  <si>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</si>
  <si>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</si>
  <si>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</si>
  <si>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</si>
  <si>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</si>
  <si>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</si>
  <si>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</si>
  <si>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</si>
  <si>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</si>
  <si>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</si>
  <si>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</si>
  <si>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</si>
  <si>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</si>
  <si>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</si>
  <si>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</si>
  <si>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</si>
  <si>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</si>
  <si>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</si>
  <si>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</si>
  <si>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</si>
  <si>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</si>
  <si>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</si>
  <si>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</si>
  <si>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</si>
  <si>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</si>
  <si>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</si>
  <si>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</si>
  <si>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</si>
  <si>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</si>
  <si>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</si>
  <si>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</si>
  <si>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</si>
  <si>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</si>
  <si>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</si>
  <si>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</si>
  <si>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</si>
  <si>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</si>
  <si>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</si>
  <si>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</si>
  <si>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</si>
  <si>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</si>
  <si>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</si>
  <si>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</si>
  <si>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</si>
  <si>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</si>
  <si>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</si>
  <si>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</si>
  <si>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</si>
  <si>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</si>
  <si>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</si>
  <si>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</si>
  <si>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</si>
  <si>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</si>
  <si>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</si>
  <si>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</si>
  <si>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</si>
  <si>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</si>
  <si>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</si>
  <si>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</si>
  <si>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</si>
  <si>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</si>
  <si>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</si>
  <si>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</si>
  <si>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</si>
  <si>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</si>
  <si>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</si>
  <si>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</si>
  <si>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</si>
  <si>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</si>
  <si>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</si>
  <si>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</si>
  <si>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</si>
  <si>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</si>
  <si>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</si>
  <si>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</si>
  <si>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</si>
  <si>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</si>
  <si>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</si>
  <si>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</si>
  <si>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</si>
  <si>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</si>
  <si>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</si>
  <si>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</si>
  <si>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</si>
  <si>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</si>
  <si>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</si>
  <si>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</si>
  <si>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</si>
  <si>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</si>
  <si>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</si>
  <si>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</si>
  <si>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</si>
  <si>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</si>
  <si>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</si>
  <si>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</si>
  <si>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</si>
  <si>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</si>
  <si>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</si>
  <si>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</si>
  <si>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</si>
  <si>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</si>
  <si>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</si>
  <si>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</si>
  <si>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</si>
  <si>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</si>
  <si>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</si>
  <si>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</si>
  <si>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</si>
  <si>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</si>
  <si>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</si>
  <si>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</si>
  <si>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</si>
  <si>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</si>
  <si>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</si>
  <si>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</si>
  <si>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</si>
  <si>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</si>
  <si>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</si>
  <si>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</si>
  <si>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</si>
  <si>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</si>
  <si>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</si>
  <si>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</si>
  <si>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</si>
  <si>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</si>
  <si>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</si>
  <si>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</si>
  <si>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</si>
  <si>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</si>
  <si>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</si>
  <si>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</si>
  <si>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</si>
  <si>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</si>
  <si>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</si>
  <si>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</si>
  <si>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</si>
  <si>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</si>
  <si>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</si>
  <si>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</si>
  <si>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</si>
  <si>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</si>
  <si>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</si>
  <si>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</si>
  <si>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</si>
  <si>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</si>
  <si>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</si>
  <si>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</si>
  <si>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</si>
  <si>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</si>
  <si>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</si>
  <si>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</si>
  <si>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</si>
  <si>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</si>
  <si>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</si>
  <si>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</si>
  <si>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</si>
  <si>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</si>
  <si>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</si>
  <si>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</si>
  <si>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</si>
  <si>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</si>
  <si>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</si>
  <si>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</si>
  <si>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</si>
  <si>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</si>
  <si>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</si>
  <si>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</si>
  <si>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</si>
  <si>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</si>
  <si>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</si>
  <si>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</si>
  <si>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</si>
  <si>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</si>
  <si>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</si>
  <si>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</si>
  <si>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</si>
  <si>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</si>
  <si>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</si>
  <si>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</si>
  <si>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</si>
  <si>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</si>
  <si>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</si>
  <si>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</si>
  <si>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</si>
  <si>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</si>
  <si>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</si>
  <si>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</si>
  <si>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</si>
  <si>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</si>
  <si>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</si>
  <si>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</si>
  <si>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</si>
  <si>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</si>
  <si>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</si>
  <si>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</si>
  <si>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</si>
  <si>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</si>
  <si>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</si>
  <si>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</si>
  <si>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</si>
  <si>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</si>
  <si>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</si>
  <si>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</si>
  <si>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</si>
  <si>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</si>
  <si>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</si>
  <si>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</si>
  <si>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</si>
  <si>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</si>
  <si>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</si>
  <si>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</si>
  <si>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</si>
  <si>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</si>
  <si>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</si>
  <si>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</si>
  <si>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</si>
  <si>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</si>
  <si>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</si>
  <si>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</si>
  <si>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</si>
  <si>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</si>
  <si>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</si>
  <si>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</si>
  <si>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</si>
  <si>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</si>
  <si>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</si>
  <si>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</si>
  <si>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</si>
  <si>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</si>
  <si>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</si>
  <si>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</si>
  <si>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</si>
  <si>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</si>
  <si>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</si>
  <si>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</si>
  <si>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</si>
  <si>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</si>
  <si>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</si>
  <si>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</si>
  <si>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</si>
  <si>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</si>
  <si>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</si>
  <si>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</si>
  <si>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</si>
  <si>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</si>
  <si>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</si>
  <si>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</si>
  <si>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</si>
  <si>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</si>
  <si>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</si>
  <si>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</si>
  <si>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</si>
  <si>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</si>
  <si>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</si>
  <si>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</si>
  <si>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</si>
  <si>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</si>
  <si>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</si>
  <si>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</si>
  <si>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</si>
  <si>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</si>
  <si>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</si>
  <si>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</si>
  <si>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</si>
  <si>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</si>
  <si>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</si>
  <si>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</si>
  <si>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</si>
  <si>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</si>
  <si>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</si>
  <si>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</si>
  <si>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</si>
  <si>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</si>
  <si>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</si>
  <si>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</si>
  <si>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</si>
  <si>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</si>
  <si>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</si>
  <si>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</si>
  <si>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</si>
  <si>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</si>
  <si>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</si>
  <si>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</si>
  <si>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</si>
  <si>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</si>
  <si>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</si>
  <si>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</si>
  <si>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</si>
  <si>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</si>
  <si>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</si>
  <si>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</si>
  <si>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</si>
  <si>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</si>
  <si>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</si>
  <si>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</si>
  <si>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</si>
  <si>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</si>
  <si>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</si>
  <si>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</si>
  <si>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</si>
  <si>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</si>
  <si>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</si>
  <si>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</si>
  <si>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</si>
  <si>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</si>
  <si>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</si>
  <si>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</si>
  <si>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</si>
  <si>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</si>
  <si>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</si>
  <si>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</si>
  <si>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</si>
  <si>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</si>
  <si>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</si>
  <si>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</si>
  <si>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</si>
  <si>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</si>
  <si>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</si>
  <si>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</si>
  <si>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</si>
  <si>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</si>
  <si>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</si>
  <si>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</si>
  <si>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</si>
  <si>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</si>
  <si>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</si>
  <si>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</si>
  <si>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</si>
  <si>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</si>
  <si>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</si>
  <si>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</si>
  <si>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</si>
  <si>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</si>
  <si>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</si>
  <si>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</si>
  <si>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</si>
  <si>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</si>
  <si>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</si>
  <si>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</si>
  <si>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</si>
  <si>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</si>
  <si>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</si>
  <si>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</si>
  <si>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</si>
  <si>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</si>
  <si>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</si>
  <si>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</si>
  <si>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</si>
  <si>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</si>
  <si>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</si>
  <si>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</si>
  <si>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</si>
  <si>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</si>
  <si>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</si>
  <si>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</si>
  <si>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</si>
  <si>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</si>
  <si>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</si>
  <si>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</si>
  <si>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</si>
  <si>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</si>
  <si>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</si>
  <si>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</si>
  <si>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</si>
  <si>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</si>
  <si>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</si>
  <si>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</si>
  <si>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</si>
  <si>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</si>
  <si>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</si>
  <si>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</si>
  <si>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</si>
  <si>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</si>
  <si>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</si>
  <si>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</si>
  <si>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</si>
  <si>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</si>
  <si>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</si>
  <si>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</si>
  <si>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</si>
  <si>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</si>
  <si>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</si>
  <si>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</si>
  <si>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</si>
  <si>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</si>
  <si>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</si>
  <si>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</si>
  <si>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</si>
  <si>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</si>
  <si>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</si>
  <si>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</si>
  <si>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</si>
  <si>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</si>
  <si>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</si>
  <si>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</si>
  <si>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</si>
  <si>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</si>
  <si>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</si>
  <si>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</si>
  <si>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</si>
  <si>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</si>
  <si>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</si>
  <si>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</si>
  <si>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</si>
  <si>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</si>
  <si>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</si>
  <si>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</si>
  <si>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</si>
  <si>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</si>
  <si>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</si>
  <si>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</si>
  <si>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</si>
  <si>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</si>
  <si>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</si>
  <si>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</si>
  <si>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</si>
  <si>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</si>
  <si>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</si>
  <si>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</si>
  <si>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</si>
  <si>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</si>
  <si>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</si>
  <si>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</si>
  <si>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</si>
  <si>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</si>
  <si>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</si>
  <si>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</si>
  <si>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</si>
  <si>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</si>
  <si>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</si>
  <si>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</si>
  <si>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</si>
  <si>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</si>
  <si>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</si>
  <si>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</si>
  <si>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</si>
  <si>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</si>
  <si>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</si>
  <si>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</si>
  <si>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</si>
  <si>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</si>
  <si>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</si>
  <si>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</si>
  <si>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</si>
  <si>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</si>
  <si>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</si>
  <si>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</si>
  <si>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</si>
  <si>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</si>
  <si>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</si>
  <si>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</si>
  <si>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</si>
  <si>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</si>
  <si>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</si>
  <si>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</si>
  <si>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</si>
  <si>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</si>
  <si>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</si>
  <si>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</si>
  <si>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</si>
  <si>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</si>
  <si>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</si>
  <si>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</si>
  <si>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</si>
  <si>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</si>
  <si>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</si>
  <si>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</si>
  <si>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</si>
  <si>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</si>
  <si>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</si>
  <si>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</si>
  <si>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</si>
  <si>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</si>
  <si>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</si>
  <si>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</si>
  <si>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</si>
  <si>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</si>
  <si>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</si>
  <si>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</si>
  <si>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</si>
  <si>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</si>
  <si>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</si>
  <si>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</si>
  <si>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</si>
  <si>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</si>
  <si>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</si>
  <si>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</si>
  <si>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</si>
  <si>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</si>
  <si>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</si>
  <si>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</si>
  <si>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</si>
  <si>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</si>
  <si>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</si>
  <si>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</si>
  <si>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</si>
  <si>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</si>
  <si>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</si>
  <si>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</si>
  <si>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</si>
  <si>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</si>
  <si>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</si>
  <si>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</si>
  <si>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</si>
  <si>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</si>
  <si>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</si>
  <si>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</si>
  <si>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</si>
  <si>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</si>
  <si>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</si>
  <si>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</si>
  <si>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</si>
  <si>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</si>
  <si>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</si>
  <si>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</si>
  <si>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</si>
  <si>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</si>
  <si>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</si>
  <si>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</si>
  <si>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</si>
  <si>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</si>
  <si>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</si>
  <si>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</si>
  <si>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</si>
  <si>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</si>
  <si>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</si>
  <si>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</si>
  <si>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</si>
  <si>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</si>
  <si>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</si>
  <si>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</si>
  <si>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</si>
  <si>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</si>
  <si>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</si>
  <si>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</si>
  <si>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</si>
  <si>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</si>
  <si>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</si>
  <si>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</si>
  <si>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</si>
  <si>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</si>
  <si>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</si>
  <si>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</si>
  <si>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</si>
  <si>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</si>
  <si>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</si>
  <si>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</si>
  <si>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</si>
  <si>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</si>
  <si>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</si>
  <si>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</si>
  <si>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</si>
  <si>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</si>
  <si>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</si>
  <si>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</si>
  <si>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</si>
  <si>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</si>
  <si>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</si>
  <si>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</si>
  <si>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</si>
  <si>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</si>
  <si>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</si>
  <si>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</si>
  <si>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</si>
  <si>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</si>
  <si>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</si>
  <si>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</si>
  <si>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</si>
  <si>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</si>
  <si>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</si>
  <si>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</si>
  <si>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</si>
  <si>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</si>
  <si>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</si>
  <si>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</si>
  <si>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</si>
  <si>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</si>
  <si>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</si>
  <si>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</si>
  <si>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</si>
  <si>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</si>
  <si>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</si>
  <si>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</si>
  <si>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</si>
  <si>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</si>
  <si>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</si>
  <si>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</si>
  <si>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</si>
  <si>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</si>
  <si>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</si>
  <si>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</si>
  <si>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</si>
  <si>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</si>
  <si>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</si>
  <si>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</si>
  <si>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</si>
  <si>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</si>
  <si>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</si>
  <si>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</si>
  <si>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</si>
  <si>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</si>
  <si>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</si>
  <si>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</si>
  <si>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</si>
  <si>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</si>
  <si>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</si>
  <si>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</si>
  <si>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</si>
  <si>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</si>
  <si>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</si>
  <si>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</si>
  <si>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</si>
  <si>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</si>
  <si>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</si>
  <si>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</si>
  <si>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</si>
  <si>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</si>
  <si>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</si>
  <si>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</si>
  <si>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</si>
  <si>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</si>
  <si>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</si>
  <si>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</si>
  <si>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</si>
  <si>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</si>
  <si>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</si>
  <si>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</si>
  <si>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</si>
  <si>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</si>
  <si>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</si>
  <si>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</si>
  <si>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</si>
  <si>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</si>
  <si>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</si>
  <si>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</si>
  <si>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</si>
  <si>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</si>
  <si>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</si>
  <si>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</si>
  <si>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</si>
  <si>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</si>
  <si>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</si>
  <si>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</si>
  <si>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</si>
  <si>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</si>
  <si>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</si>
  <si>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</si>
  <si>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</si>
  <si>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</si>
  <si>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</si>
  <si>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</si>
  <si>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</si>
  <si>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</si>
  <si>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</si>
  <si>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</si>
  <si>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</si>
  <si>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</si>
  <si>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</si>
  <si>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</si>
  <si>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</si>
  <si>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</si>
  <si>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</si>
  <si>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</si>
  <si>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</si>
  <si>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</si>
  <si>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</si>
  <si>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</si>
  <si>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</si>
  <si>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</si>
  <si>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</si>
  <si>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</si>
  <si>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</si>
  <si>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</si>
  <si>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</si>
  <si>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</si>
  <si>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</si>
  <si>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</si>
  <si>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</si>
  <si>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</si>
  <si>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</si>
  <si>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</si>
  <si>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</si>
  <si>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</si>
  <si>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</si>
  <si>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</si>
  <si>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</si>
  <si>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</si>
  <si>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</si>
  <si>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</si>
  <si>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</si>
  <si>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</si>
  <si>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</si>
  <si>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</si>
  <si>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</si>
  <si>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</si>
  <si>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</si>
  <si>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</si>
  <si>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</si>
  <si>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</si>
  <si>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</si>
  <si>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</si>
  <si>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</si>
  <si>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</si>
  <si>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</si>
  <si>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</si>
  <si>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</si>
  <si>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</si>
  <si>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</si>
  <si>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</si>
  <si>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</si>
  <si>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</si>
  <si>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</si>
  <si>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</si>
  <si>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</si>
  <si>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</si>
  <si>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</si>
  <si>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</si>
  <si>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</si>
  <si>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</si>
  <si>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</si>
  <si>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</si>
  <si>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</si>
  <si>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</si>
  <si>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</si>
  <si>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</si>
  <si>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</si>
  <si>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</si>
  <si>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</si>
  <si>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</si>
  <si>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</si>
  <si>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</si>
  <si>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</si>
  <si>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</si>
  <si>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</si>
  <si>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</si>
  <si>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</si>
  <si>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</si>
  <si>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</si>
  <si>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</si>
  <si>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</si>
  <si>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</si>
  <si>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</si>
  <si>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</si>
  <si>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</si>
  <si>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</si>
  <si>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</si>
  <si>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</si>
  <si>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</si>
  <si>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</si>
  <si>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</si>
  <si>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</si>
  <si>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</si>
  <si>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</si>
  <si>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</si>
  <si>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</si>
  <si>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</si>
  <si>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</si>
  <si>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</si>
  <si>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</si>
  <si>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</si>
  <si>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</si>
  <si>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</si>
  <si>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</si>
  <si>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</si>
  <si>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</si>
  <si>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</si>
  <si>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</si>
  <si>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</si>
  <si>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</si>
  <si>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</si>
  <si>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</si>
  <si>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</si>
  <si>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</si>
  <si>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</si>
  <si>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</si>
  <si>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</si>
  <si>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</si>
  <si>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</si>
  <si>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</si>
  <si>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</si>
  <si>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</si>
  <si>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</si>
  <si>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</si>
  <si>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</si>
  <si>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</si>
  <si>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</si>
  <si>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</si>
  <si>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</si>
  <si>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</si>
  <si>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</si>
  <si>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</si>
  <si>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</si>
  <si>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</si>
  <si>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</si>
  <si>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</si>
  <si>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</si>
  <si>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</si>
  <si>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</si>
  <si>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</si>
  <si>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</si>
  <si>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</si>
  <si>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</si>
  <si>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</si>
  <si>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</si>
  <si>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</si>
  <si>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</si>
  <si>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</si>
  <si>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</si>
  <si>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</si>
  <si>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</si>
  <si>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</si>
  <si>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</si>
  <si>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</si>
  <si>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</si>
  <si>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</si>
  <si>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</si>
  <si>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</si>
  <si>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</si>
  <si>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</si>
  <si>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</si>
  <si>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</si>
  <si>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</si>
  <si>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</si>
  <si>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</si>
  <si>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</si>
  <si>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</si>
  <si>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</si>
  <si>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</si>
  <si>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</si>
  <si>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</si>
  <si>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</si>
  <si>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</si>
  <si>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</si>
  <si>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</si>
  <si>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</si>
  <si>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</si>
  <si>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</si>
  <si>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</si>
  <si>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</si>
  <si>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</si>
  <si>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</si>
  <si>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</si>
  <si>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</si>
  <si>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</si>
  <si>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</si>
  <si>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</si>
  <si>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</si>
  <si>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</si>
  <si>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</si>
  <si>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</si>
  <si>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</si>
  <si>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</si>
  <si>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</si>
  <si>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</si>
  <si>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</si>
  <si>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</si>
  <si>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</si>
  <si>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</si>
  <si>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</si>
  <si>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</si>
  <si>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</si>
  <si>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</si>
  <si>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</si>
  <si>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</si>
  <si>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</si>
  <si>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</si>
  <si>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</si>
  <si>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</si>
  <si>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</si>
  <si>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</si>
  <si>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</si>
  <si>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</si>
  <si>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</si>
  <si>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</si>
  <si>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</si>
  <si>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</si>
  <si>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</si>
  <si>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</si>
  <si>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</si>
  <si>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</si>
  <si>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</si>
  <si>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</si>
  <si>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</si>
  <si>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</si>
  <si>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</si>
  <si>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</si>
  <si>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</si>
  <si>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</si>
  <si>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</si>
  <si>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</si>
  <si>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</si>
  <si>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</si>
  <si>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</si>
  <si>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</si>
  <si>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</si>
  <si>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</si>
  <si>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</si>
  <si>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</si>
  <si>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</si>
  <si>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</si>
  <si>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</si>
  <si>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</si>
  <si>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</si>
  <si>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</si>
  <si>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</si>
  <si>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</si>
  <si>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</si>
  <si>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</si>
  <si>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</si>
  <si>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</si>
  <si>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</si>
  <si>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</si>
  <si>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</si>
  <si>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</si>
  <si>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</si>
  <si>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</si>
  <si>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</si>
  <si>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</si>
  <si>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</si>
  <si>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</si>
  <si>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</si>
  <si>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</si>
  <si>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</si>
  <si>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</si>
  <si>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</si>
  <si>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</si>
  <si>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</si>
  <si>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</si>
  <si>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</si>
  <si>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</si>
  <si>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</si>
  <si>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</si>
  <si>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</si>
  <si>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</si>
  <si>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</si>
  <si>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</si>
  <si>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</si>
  <si>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</si>
  <si>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</si>
  <si>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</si>
  <si>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</si>
  <si>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</si>
  <si>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</si>
  <si>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</si>
  <si>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</si>
  <si>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</si>
  <si>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</si>
  <si>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</si>
  <si>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</si>
  <si>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</si>
  <si>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</si>
  <si>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</si>
  <si>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</si>
  <si>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</si>
  <si>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</si>
  <si>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</si>
  <si>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</si>
  <si>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</si>
  <si>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</si>
  <si>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</si>
  <si>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</si>
  <si>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</si>
  <si>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</si>
  <si>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</si>
  <si>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</si>
  <si>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</si>
  <si>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</si>
  <si>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</si>
  <si>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</si>
  <si>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</si>
  <si>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</si>
  <si>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</si>
  <si>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</si>
  <si>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</si>
  <si>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</si>
  <si>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</si>
  <si>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</si>
  <si>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</si>
  <si>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</si>
  <si>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</si>
  <si>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</si>
  <si>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</si>
  <si>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</si>
  <si>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</si>
  <si>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</si>
  <si>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</si>
  <si>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</si>
  <si>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</si>
  <si>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</si>
  <si>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</si>
  <si>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</si>
  <si>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</si>
  <si>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</si>
  <si>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</si>
  <si>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</si>
  <si>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</si>
  <si>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</si>
  <si>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</si>
  <si>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</si>
  <si>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</si>
  <si>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</si>
  <si>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</si>
  <si>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</si>
  <si>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</si>
  <si>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</si>
  <si>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</si>
  <si>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</si>
  <si>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</si>
  <si>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</si>
  <si>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</si>
  <si>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</si>
  <si>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</si>
  <si>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</si>
  <si>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</si>
  <si>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</si>
  <si>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</si>
  <si>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</si>
  <si>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</si>
  <si>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</si>
  <si>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</si>
  <si>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</si>
  <si>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</si>
  <si>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</si>
  <si>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</si>
  <si>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</si>
  <si>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</si>
  <si>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</si>
  <si>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</si>
  <si>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</si>
  <si>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</si>
  <si>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</si>
  <si>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</si>
  <si>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</si>
  <si>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</si>
  <si>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</si>
  <si>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</si>
  <si>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</si>
  <si>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</si>
  <si>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</si>
  <si>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</si>
  <si>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</si>
  <si>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</si>
  <si>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</si>
  <si>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</si>
  <si>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</si>
  <si>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</si>
  <si>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</si>
  <si>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</si>
  <si>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</si>
  <si>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</si>
  <si>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</si>
  <si>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</si>
  <si>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</si>
  <si>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</si>
  <si>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</si>
  <si>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</si>
  <si>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</si>
  <si>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</si>
  <si>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</si>
  <si>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</si>
  <si>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</si>
  <si>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</si>
  <si>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</si>
  <si>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</si>
  <si>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</si>
  <si>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</si>
  <si>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</si>
  <si>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</si>
  <si>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</si>
  <si>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</si>
  <si>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</si>
  <si>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</si>
  <si>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</si>
  <si>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</si>
  <si>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</si>
  <si>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</si>
  <si>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</si>
  <si>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</si>
  <si>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</si>
  <si>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</si>
  <si>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</si>
  <si>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</si>
  <si>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</si>
  <si>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</si>
  <si>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</si>
  <si>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</si>
  <si>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</si>
  <si>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</si>
  <si>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</si>
  <si>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</si>
  <si>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</si>
  <si>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</si>
  <si>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</si>
  <si>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</si>
  <si>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</si>
  <si>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</si>
  <si>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</si>
  <si>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</si>
  <si>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</si>
  <si>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</si>
  <si>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</si>
  <si>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</si>
  <si>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</si>
  <si>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</si>
  <si>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</si>
  <si>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</si>
  <si>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</si>
  <si>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</si>
  <si>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</si>
  <si>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</si>
  <si>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</si>
  <si>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</si>
  <si>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</si>
  <si>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</si>
  <si>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</si>
  <si>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</si>
  <si>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</si>
  <si>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</si>
  <si>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</si>
  <si>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</si>
  <si>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</si>
  <si>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</si>
  <si>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</si>
  <si>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</si>
  <si>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</si>
  <si>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</si>
  <si>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</si>
  <si>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</si>
  <si>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</si>
  <si>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</si>
  <si>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</si>
  <si>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</si>
  <si>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</si>
  <si>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</si>
  <si>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</si>
  <si>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</si>
  <si>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</si>
  <si>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</si>
  <si>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</si>
  <si>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</si>
  <si>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</si>
  <si>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</si>
  <si>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</si>
  <si>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</si>
  <si>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</si>
  <si>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</si>
  <si>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</si>
  <si>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</si>
  <si>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</si>
  <si>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</si>
  <si>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</si>
  <si>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</si>
  <si>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</si>
  <si>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</si>
  <si>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</si>
  <si>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</si>
  <si>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</si>
  <si>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</si>
  <si>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</si>
  <si>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</si>
  <si>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</si>
  <si>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</si>
  <si>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</si>
  <si>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</si>
  <si>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</si>
  <si>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</si>
  <si>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</si>
  <si>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</si>
  <si>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</si>
  <si>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</si>
  <si>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</si>
  <si>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</si>
  <si>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</si>
  <si>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</si>
  <si>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</si>
  <si>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</si>
  <si>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</si>
  <si>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</si>
  <si>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</si>
  <si>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</si>
  <si>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</si>
  <si>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</si>
  <si>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</si>
  <si>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</si>
  <si>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</si>
  <si>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</si>
  <si>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</si>
  <si>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</si>
  <si>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</si>
  <si>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</si>
  <si>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</si>
  <si>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</si>
  <si>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</si>
  <si>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</si>
  <si>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</si>
  <si>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</si>
  <si>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</si>
  <si>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</si>
  <si>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</si>
  <si>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</si>
  <si>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</si>
  <si>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</si>
  <si>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</si>
  <si>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</si>
  <si>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</si>
  <si>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</si>
  <si>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</si>
  <si>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</si>
  <si>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</si>
  <si>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</si>
  <si>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</si>
  <si>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</si>
  <si>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</si>
  <si>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</si>
  <si>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</si>
  <si>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</si>
  <si>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</si>
  <si>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</si>
  <si>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</si>
  <si>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</si>
  <si>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</si>
  <si>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</si>
  <si>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</si>
  <si>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</si>
  <si>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</si>
  <si>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</si>
  <si>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</si>
  <si>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</si>
  <si>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</si>
  <si>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</si>
  <si>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</si>
  <si>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</si>
  <si>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</si>
  <si>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</si>
  <si>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</si>
  <si>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</si>
  <si>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</si>
  <si>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</si>
  <si>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</si>
  <si>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</si>
  <si>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</si>
  <si>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</si>
  <si>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</si>
  <si>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</si>
  <si>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</si>
  <si>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</si>
  <si>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</si>
  <si>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</si>
  <si>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</si>
  <si>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</si>
  <si>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</si>
  <si>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</si>
  <si>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</si>
  <si>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</si>
  <si>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</si>
  <si>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</si>
  <si>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</si>
  <si>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</si>
  <si>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</si>
  <si>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</si>
  <si>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</si>
  <si>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</si>
  <si>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</si>
  <si>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</si>
  <si>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</si>
  <si>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</si>
  <si>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</si>
  <si>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</si>
  <si>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</si>
  <si>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</si>
  <si>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</si>
  <si>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</si>
  <si>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</si>
  <si>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</si>
  <si>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</si>
  <si>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</si>
  <si>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</si>
  <si>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</si>
  <si>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</si>
  <si>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</si>
  <si>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</si>
  <si>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</si>
  <si>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</si>
  <si>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</si>
  <si>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</si>
  <si>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</si>
  <si>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</si>
  <si>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</si>
  <si>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</si>
  <si>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</si>
  <si>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</si>
  <si>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</si>
  <si>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</si>
  <si>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</si>
  <si>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</si>
  <si>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</si>
  <si>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</si>
  <si>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</si>
  <si>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</si>
  <si>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</si>
  <si>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</si>
  <si>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</si>
  <si>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</si>
  <si>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</si>
  <si>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</si>
  <si>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</si>
  <si>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</si>
  <si>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</si>
  <si>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</si>
  <si>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</si>
  <si>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</si>
  <si>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</si>
  <si>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</si>
  <si>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</si>
  <si>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</si>
  <si>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</si>
  <si>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</si>
  <si>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</si>
  <si>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</si>
  <si>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</si>
  <si>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</si>
  <si>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</si>
  <si>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</si>
  <si>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</si>
  <si>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</si>
  <si>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</si>
  <si>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</si>
  <si>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</si>
  <si>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</si>
  <si>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</si>
  <si>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</si>
  <si>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</si>
  <si>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</si>
  <si>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</si>
  <si>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</si>
  <si>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</si>
  <si>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</si>
  <si>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</si>
  <si>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</si>
  <si>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</si>
  <si>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</si>
  <si>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</si>
  <si>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</si>
  <si>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</si>
  <si>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</si>
  <si>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</si>
  <si>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</si>
  <si>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</si>
  <si>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</si>
  <si>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</si>
  <si>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</si>
  <si>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</si>
  <si>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</si>
  <si>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</si>
  <si>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</si>
  <si>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</si>
  <si>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</si>
  <si>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</si>
  <si>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</si>
  <si>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</si>
  <si>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</si>
  <si>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</si>
  <si>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</si>
  <si>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</si>
  <si>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</si>
  <si>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</si>
  <si>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</si>
  <si>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</si>
  <si>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</si>
  <si>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</si>
  <si>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</si>
  <si>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</si>
  <si>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</si>
  <si>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</si>
  <si>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</si>
  <si>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</si>
  <si>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</si>
  <si>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</si>
  <si>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</si>
  <si>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</si>
  <si>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</si>
  <si>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</si>
  <si>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</si>
  <si>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</si>
  <si>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</si>
  <si>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</si>
  <si>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</si>
  <si>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</si>
  <si>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</si>
  <si>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</si>
  <si>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</si>
  <si>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</si>
  <si>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</si>
  <si>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</si>
  <si>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</si>
  <si>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</si>
  <si>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</si>
  <si>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</si>
  <si>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</si>
  <si>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</si>
  <si>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</si>
  <si>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</si>
  <si>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</si>
  <si>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</si>
  <si>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</si>
  <si>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</si>
  <si>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</si>
  <si>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</si>
  <si>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</si>
  <si>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</si>
  <si>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</si>
  <si>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</si>
  <si>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</si>
  <si>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</si>
  <si>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</si>
  <si>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</si>
  <si>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</si>
  <si>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</si>
  <si>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</si>
  <si>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</si>
  <si>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</si>
  <si>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</si>
  <si>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</si>
  <si>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</si>
  <si>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</si>
  <si>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</si>
  <si>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</si>
  <si>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</si>
  <si>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</si>
  <si>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</si>
  <si>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</si>
  <si>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</si>
  <si>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</si>
  <si>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</si>
  <si>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</si>
  <si>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</si>
  <si>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</si>
  <si>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</si>
  <si>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</si>
  <si>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</si>
  <si>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</si>
  <si>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</si>
  <si>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</si>
  <si>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</si>
  <si>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</si>
  <si>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</si>
  <si>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</si>
  <si>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</si>
  <si>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</si>
  <si>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</si>
  <si>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</si>
  <si>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</si>
  <si>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</si>
  <si>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</si>
  <si>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</si>
  <si>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</si>
  <si>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</si>
  <si>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</si>
  <si>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</si>
  <si>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</si>
  <si>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</si>
  <si>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</si>
  <si>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</si>
  <si>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</si>
  <si>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</si>
  <si>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</si>
  <si>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</si>
  <si>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</si>
  <si>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</si>
  <si>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</si>
  <si>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</si>
  <si>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</si>
  <si>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</si>
  <si>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</si>
  <si>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</si>
  <si>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</si>
  <si>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</si>
  <si>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</si>
  <si>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</si>
  <si>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</si>
  <si>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</si>
  <si>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</si>
  <si>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</si>
  <si>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</si>
  <si>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</si>
  <si>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</si>
  <si>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</si>
  <si>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</si>
  <si>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</si>
  <si>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</si>
  <si>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</si>
  <si>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</si>
  <si>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</si>
  <si>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</si>
  <si>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</si>
  <si>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</si>
  <si>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</si>
  <si>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</si>
  <si>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</si>
  <si>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</si>
  <si>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</si>
  <si>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</si>
  <si>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</si>
  <si>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</si>
  <si>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</si>
  <si>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</si>
  <si>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</si>
  <si>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</si>
  <si>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</si>
  <si>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</si>
  <si>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</si>
  <si>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</si>
  <si>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</si>
  <si>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</si>
  <si>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</si>
  <si>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</si>
  <si>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</si>
  <si>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</si>
  <si>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</si>
  <si>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</si>
  <si>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</si>
  <si>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</si>
  <si>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</si>
  <si>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</si>
  <si>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</si>
  <si>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</si>
  <si>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</si>
  <si>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</si>
  <si>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</si>
  <si>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</si>
  <si>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</si>
  <si>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</si>
  <si>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</si>
  <si>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</si>
  <si>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</si>
  <si>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</si>
  <si>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</si>
  <si>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</si>
  <si>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</si>
  <si>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</si>
  <si>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</si>
  <si>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</si>
  <si>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</si>
  <si>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</si>
  <si>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</si>
  <si>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</si>
  <si>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</si>
  <si>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</si>
  <si>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</si>
  <si>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</si>
  <si>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</si>
  <si>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</si>
  <si>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</si>
  <si>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</si>
  <si>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</si>
  <si>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</si>
  <si>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</si>
  <si>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</si>
  <si>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</si>
  <si>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</si>
  <si>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</si>
  <si>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</si>
  <si>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</si>
  <si>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</si>
  <si>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</si>
  <si>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</si>
  <si>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</si>
  <si>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</si>
  <si>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</si>
  <si>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</si>
  <si>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</si>
  <si>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</si>
  <si>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</si>
  <si>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</si>
  <si>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</si>
  <si>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</si>
  <si>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</si>
  <si>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</si>
  <si>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</si>
  <si>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</si>
  <si>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</si>
  <si>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</si>
  <si>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</si>
  <si>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</si>
  <si>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</si>
  <si>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</si>
  <si>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</si>
  <si>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</si>
  <si>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</si>
  <si>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</si>
  <si>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</si>
  <si>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</si>
  <si>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</si>
  <si>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</si>
  <si>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</si>
  <si>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</si>
  <si>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</si>
  <si>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</si>
  <si>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</si>
  <si>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</si>
  <si>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</si>
  <si>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</si>
  <si>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</si>
  <si>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</si>
  <si>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</si>
  <si>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</si>
  <si>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</si>
  <si>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</si>
  <si>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</si>
  <si>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</si>
  <si>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</si>
  <si>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</si>
  <si>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</si>
  <si>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</si>
  <si>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</si>
  <si>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</si>
  <si>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</si>
  <si>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</si>
  <si>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</si>
  <si>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</si>
  <si>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</si>
  <si>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</si>
  <si>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</si>
  <si>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</si>
  <si>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</si>
  <si>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</si>
  <si>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</si>
  <si>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</si>
  <si>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</si>
  <si>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</si>
  <si>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</si>
  <si>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</si>
  <si>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</si>
  <si>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</si>
  <si>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</si>
  <si>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</si>
  <si>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</si>
  <si>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</si>
  <si>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</si>
  <si>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</si>
  <si>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</si>
  <si>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</si>
  <si>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</si>
  <si>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</si>
  <si>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</si>
  <si>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</si>
  <si>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</si>
  <si>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</si>
  <si>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</si>
  <si>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</si>
  <si>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</si>
  <si>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</si>
  <si>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</si>
  <si>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</si>
  <si>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</si>
  <si>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</si>
  <si>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</si>
  <si>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</si>
  <si>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</si>
  <si>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</si>
  <si>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</si>
  <si>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</si>
  <si>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</si>
  <si>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</si>
  <si>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</si>
  <si>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</si>
  <si>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</si>
  <si>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</si>
  <si>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</si>
  <si>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</si>
  <si>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</si>
  <si>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</si>
  <si>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</si>
  <si>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</si>
  <si>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</si>
  <si>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</si>
  <si>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</si>
  <si>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</si>
  <si>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</si>
  <si>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</si>
  <si>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</si>
  <si>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</si>
  <si>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</si>
  <si>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</si>
  <si>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</si>
  <si>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</si>
  <si>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</si>
  <si>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</si>
  <si>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</si>
  <si>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</si>
  <si>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</si>
  <si>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</si>
  <si>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</si>
  <si>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</si>
  <si>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</si>
  <si>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</si>
  <si>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</si>
  <si>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</si>
  <si>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</si>
  <si>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</si>
  <si>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</si>
  <si>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</si>
  <si>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</si>
  <si>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</si>
  <si>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</si>
  <si>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</si>
  <si>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</si>
  <si>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</si>
  <si>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</si>
  <si>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</si>
  <si>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</si>
  <si>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</si>
  <si>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</si>
  <si>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</si>
  <si>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</si>
  <si>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</si>
  <si>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</si>
  <si>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</si>
  <si>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</si>
  <si>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</si>
  <si>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</si>
  <si>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</si>
  <si>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</si>
  <si>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</si>
  <si>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</si>
  <si>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</si>
  <si>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</si>
  <si>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</si>
  <si>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</si>
  <si>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</si>
  <si>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</si>
  <si>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</si>
  <si>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</si>
  <si>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</si>
  <si>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</si>
  <si>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</si>
  <si>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</si>
  <si>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</si>
  <si>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</si>
  <si>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</si>
  <si>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</si>
  <si>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</si>
  <si>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</si>
  <si>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</si>
  <si>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</si>
  <si>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</si>
  <si>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</si>
  <si>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</si>
  <si>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</si>
  <si>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</si>
  <si>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</si>
  <si>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</si>
  <si>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</si>
  <si>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</si>
  <si>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</si>
  <si>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</si>
  <si>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</si>
  <si>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</si>
  <si>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</si>
  <si>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</si>
  <si>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</si>
  <si>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</si>
  <si>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</si>
  <si>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</si>
  <si>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</si>
  <si>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</si>
  <si>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</si>
  <si>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</si>
  <si>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</si>
  <si>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</si>
  <si>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</si>
  <si>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</si>
  <si>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</si>
  <si>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</si>
  <si>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</si>
  <si>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</si>
  <si>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</si>
  <si>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</si>
  <si>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</si>
  <si>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</si>
  <si>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</si>
  <si>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</si>
  <si>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</si>
  <si>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</si>
  <si>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</si>
  <si>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</si>
  <si>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</si>
  <si>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</si>
  <si>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</si>
  <si>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</si>
  <si>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</si>
  <si>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</si>
  <si>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</si>
  <si>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</si>
  <si>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</si>
  <si>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</si>
  <si>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</si>
  <si>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</si>
  <si>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</si>
  <si>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</si>
  <si>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</si>
  <si>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</si>
  <si>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</si>
  <si>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</si>
  <si>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</si>
  <si>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</si>
  <si>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</si>
  <si>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</si>
  <si>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</si>
  <si>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</si>
  <si>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</si>
  <si>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</si>
  <si>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</si>
  <si>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</si>
  <si>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</si>
  <si>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</si>
  <si>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</si>
  <si>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</si>
  <si>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</si>
  <si>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</si>
  <si>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</si>
  <si>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</si>
  <si>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</si>
  <si>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</si>
  <si>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</si>
  <si>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</si>
  <si>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</si>
  <si>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</si>
  <si>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</si>
  <si>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</si>
  <si>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</si>
  <si>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</si>
  <si>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</si>
  <si>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</si>
  <si>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</si>
  <si>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</si>
  <si>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</si>
  <si>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</si>
  <si>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</si>
  <si>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</si>
  <si>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</si>
  <si>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</si>
  <si>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</si>
  <si>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</si>
  <si>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</si>
  <si>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</si>
  <si>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</si>
  <si>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</si>
  <si>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</si>
  <si>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</si>
  <si>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</si>
  <si>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</si>
  <si>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</si>
  <si>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</si>
  <si>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</si>
  <si>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</si>
  <si>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</si>
  <si>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</si>
  <si>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</si>
  <si>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</si>
  <si>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</si>
  <si>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</si>
  <si>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</si>
  <si>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</si>
  <si>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</si>
  <si>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</si>
  <si>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</si>
  <si>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</si>
  <si>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</si>
  <si>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</si>
  <si>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</si>
  <si>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</si>
  <si>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</si>
  <si>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</si>
  <si>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</si>
  <si>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</si>
  <si>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</si>
  <si>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</si>
  <si>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</si>
  <si>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</si>
  <si>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</si>
  <si>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</si>
  <si>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</si>
  <si>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</si>
  <si>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</si>
  <si>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</si>
  <si>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</si>
  <si>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</si>
  <si>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</si>
  <si>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</si>
  <si>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</si>
  <si>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</si>
  <si>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</si>
  <si>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</si>
  <si>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</si>
  <si>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</si>
  <si>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</si>
  <si>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</si>
  <si>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</si>
  <si>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</si>
  <si>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</si>
  <si>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</si>
  <si>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</si>
  <si>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</si>
  <si>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</si>
  <si>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</si>
  <si>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</si>
  <si>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</si>
  <si>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</si>
  <si>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</si>
  <si>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</si>
  <si>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</si>
  <si>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</si>
  <si>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</si>
  <si>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</si>
  <si>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</si>
  <si>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</si>
  <si>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</si>
  <si>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</si>
  <si>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</si>
  <si>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</si>
  <si>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</si>
  <si>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</si>
  <si>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</si>
  <si>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</si>
  <si>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</si>
  <si>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</si>
  <si>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</si>
  <si>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</si>
  <si>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</si>
  <si>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</si>
  <si>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</si>
  <si>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</si>
  <si>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</si>
  <si>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</si>
  <si>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</si>
  <si>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</si>
  <si>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</si>
  <si>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</si>
  <si>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</si>
  <si>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</si>
  <si>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</si>
  <si>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</si>
  <si>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</si>
  <si>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</si>
  <si>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</si>
  <si>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</si>
  <si>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</si>
  <si>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</si>
  <si>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</si>
  <si>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</si>
  <si>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</si>
  <si>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</si>
  <si>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</si>
  <si>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</si>
  <si>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</si>
  <si>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</si>
  <si>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</si>
  <si>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</si>
  <si>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</si>
  <si>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</si>
  <si>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</si>
  <si>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</si>
  <si>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</si>
  <si>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</si>
  <si>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</si>
  <si>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</si>
  <si>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</si>
  <si>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</si>
  <si>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</si>
  <si>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</si>
  <si>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</si>
  <si>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</si>
  <si>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</si>
  <si>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</si>
  <si>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</si>
  <si>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</si>
  <si>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</si>
  <si>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</si>
  <si>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</si>
  <si>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</si>
  <si>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</si>
  <si>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</si>
  <si>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</si>
  <si>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</si>
  <si>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</si>
  <si>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</si>
  <si>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</si>
  <si>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</si>
  <si>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</si>
  <si>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</si>
  <si>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</si>
  <si>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</si>
  <si>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</si>
  <si>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</si>
  <si>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</si>
  <si>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</si>
  <si>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</si>
  <si>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</si>
  <si>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</si>
  <si>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</si>
  <si>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</si>
  <si>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</si>
  <si>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</si>
  <si>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</si>
  <si>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</si>
  <si>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</si>
  <si>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</si>
  <si>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</si>
  <si>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</si>
  <si>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</si>
  <si>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</si>
  <si>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</si>
  <si>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</si>
  <si>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</si>
  <si>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</si>
  <si>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</si>
  <si>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</si>
  <si>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</si>
  <si>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</si>
  <si>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</si>
  <si>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</si>
  <si>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</si>
  <si>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</si>
  <si>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</si>
  <si>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</si>
  <si>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</si>
  <si>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</si>
  <si>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</si>
  <si>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</si>
  <si>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</si>
  <si>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</si>
  <si>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</si>
  <si>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</si>
  <si>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</si>
  <si>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</si>
  <si>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</si>
  <si>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</si>
  <si>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</si>
  <si>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</si>
  <si>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</si>
  <si>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</si>
  <si>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</si>
  <si>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</si>
  <si>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</si>
  <si>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</si>
  <si>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</si>
  <si>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</si>
  <si>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</si>
  <si>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</si>
  <si>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</si>
  <si>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</si>
  <si>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</si>
  <si>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</si>
  <si>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</si>
  <si>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</si>
  <si>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</si>
  <si>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</si>
  <si>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</si>
  <si>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</si>
  <si>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</si>
  <si>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</si>
  <si>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</si>
  <si>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</si>
  <si>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</si>
  <si>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</si>
  <si>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</si>
  <si>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</si>
  <si>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</si>
  <si>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</si>
  <si>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</si>
  <si>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</si>
  <si>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</si>
  <si>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</si>
  <si>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</si>
  <si>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</si>
  <si>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</si>
  <si>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</si>
  <si>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</si>
  <si>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</si>
  <si>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</si>
  <si>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</si>
  <si>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</si>
  <si>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</si>
  <si>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</si>
  <si>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</si>
  <si>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</si>
  <si>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</si>
  <si>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</si>
  <si>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</si>
  <si>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</si>
  <si>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</si>
  <si>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</si>
  <si>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</si>
  <si>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</si>
  <si>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</si>
  <si>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</si>
  <si>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</si>
  <si>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</si>
  <si>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</si>
  <si>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</si>
  <si>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</si>
  <si>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</si>
  <si>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</si>
  <si>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</si>
  <si>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</si>
  <si>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</si>
  <si>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</si>
  <si>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</si>
  <si>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</si>
  <si>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</si>
  <si>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</si>
  <si>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</si>
  <si>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</si>
  <si>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</si>
  <si>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</si>
  <si>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</si>
  <si>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</si>
  <si>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</si>
  <si>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</si>
  <si>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</si>
  <si>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</si>
  <si>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</si>
  <si>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</si>
  <si>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</si>
  <si>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</si>
  <si>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</si>
  <si>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</si>
  <si>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</si>
  <si>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</si>
  <si>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</si>
  <si>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</si>
  <si>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</si>
  <si>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</si>
  <si>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</si>
  <si>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</si>
  <si>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</si>
  <si>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</si>
  <si>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</si>
  <si>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</si>
  <si>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</si>
  <si>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</si>
  <si>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</si>
  <si>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</si>
  <si>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</si>
  <si>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</si>
  <si>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</si>
  <si>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</si>
  <si>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</si>
  <si>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</si>
  <si>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</si>
  <si>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</si>
  <si>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</si>
  <si>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</si>
  <si>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</si>
  <si>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</si>
  <si>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</si>
  <si>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</si>
  <si>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</si>
  <si>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</si>
  <si>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</si>
  <si>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</si>
  <si>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</si>
  <si>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</si>
  <si>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</si>
  <si>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</si>
  <si>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</si>
  <si>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</si>
  <si>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</si>
  <si>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</si>
  <si>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</si>
  <si>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</si>
  <si>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</si>
  <si>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</si>
  <si>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</si>
  <si>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</si>
  <si>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</si>
  <si>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</si>
  <si>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</si>
  <si>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</si>
  <si>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</si>
  <si>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</si>
  <si>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</si>
  <si>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</si>
  <si>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</si>
  <si>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</si>
  <si>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</si>
  <si>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</si>
  <si>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</si>
  <si>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</si>
  <si>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</si>
  <si>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</si>
  <si>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</si>
  <si>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</si>
  <si>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</si>
  <si>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</si>
  <si>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</si>
  <si>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</si>
  <si>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</si>
  <si>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</si>
  <si>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</si>
  <si>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</si>
  <si>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</si>
  <si>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</si>
  <si>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</si>
  <si>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</si>
  <si>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</si>
  <si>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</si>
  <si>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</si>
  <si>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</si>
  <si>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</si>
  <si>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</si>
  <si>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</si>
  <si>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</si>
  <si>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</si>
  <si>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</si>
  <si>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</si>
  <si>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</si>
  <si>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</si>
  <si>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</si>
  <si>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</si>
  <si>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</si>
  <si>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</si>
  <si>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</si>
  <si>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</si>
  <si>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</si>
  <si>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</si>
  <si>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</si>
  <si>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</si>
  <si>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</si>
  <si>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</si>
  <si>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</si>
  <si>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</si>
  <si>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</si>
  <si>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</si>
  <si>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</si>
  <si>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</si>
  <si>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</si>
  <si>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</si>
  <si>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</si>
  <si>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</si>
  <si>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</si>
  <si>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</si>
  <si>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</si>
  <si>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</si>
  <si>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</si>
  <si>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</si>
  <si>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</si>
  <si>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</si>
  <si>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</si>
  <si>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</si>
  <si>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</si>
  <si>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</si>
  <si>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</si>
  <si>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</si>
  <si>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</si>
  <si>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</si>
  <si>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</si>
  <si>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</si>
  <si>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</si>
  <si>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</si>
  <si>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</si>
  <si>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</si>
  <si>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</si>
  <si>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</si>
  <si>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</si>
  <si>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</si>
  <si>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</si>
  <si>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</si>
  <si>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</si>
  <si>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</si>
  <si>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</si>
  <si>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</si>
  <si>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</si>
  <si>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</si>
  <si>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</si>
  <si>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</si>
  <si>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</si>
  <si>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</si>
  <si>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</si>
  <si>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</si>
  <si>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</si>
  <si>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</si>
  <si>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</si>
  <si>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</si>
  <si>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</si>
  <si>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</si>
  <si>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</si>
  <si>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</si>
  <si>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</si>
  <si>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</si>
  <si>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</si>
  <si>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</si>
  <si>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</si>
  <si>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</si>
  <si>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</si>
  <si>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</si>
  <si>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</si>
  <si>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</si>
  <si>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</si>
  <si>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</si>
  <si>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</si>
  <si>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</si>
  <si>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</si>
  <si>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</si>
  <si>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</si>
  <si>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</si>
  <si>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</si>
  <si>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</si>
  <si>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</si>
  <si>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</si>
  <si>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</si>
  <si>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</si>
  <si>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</si>
  <si>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</si>
  <si>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</si>
  <si>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</si>
  <si>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</si>
  <si>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</si>
  <si>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</si>
  <si>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</si>
  <si>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</si>
  <si>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</si>
  <si>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</si>
  <si>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</si>
  <si>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</si>
  <si>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</si>
  <si>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</si>
  <si>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</si>
  <si>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</si>
  <si>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</si>
  <si>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</si>
  <si>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</si>
  <si>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</si>
  <si>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</si>
  <si>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</si>
  <si>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</si>
  <si>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</si>
  <si>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</si>
  <si>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</si>
  <si>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</si>
  <si>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</si>
  <si>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</si>
  <si>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</si>
  <si>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</si>
  <si>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</si>
  <si>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</si>
  <si>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</si>
  <si>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</si>
  <si>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</si>
  <si>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</si>
  <si>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</si>
  <si>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</si>
  <si>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</si>
  <si>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</si>
  <si>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</si>
  <si>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</si>
  <si>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</si>
  <si>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</si>
  <si>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</si>
  <si>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</si>
  <si>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</si>
  <si>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</si>
  <si>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</si>
  <si>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</si>
  <si>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</si>
  <si>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</si>
  <si>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</si>
  <si>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</si>
  <si>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</si>
  <si>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</si>
  <si>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</si>
  <si>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</si>
  <si>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</si>
  <si>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</si>
  <si>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</si>
  <si>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</si>
  <si>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</si>
  <si>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</si>
  <si>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</si>
  <si>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</si>
  <si>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</si>
  <si>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</si>
  <si>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</si>
  <si>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</si>
  <si>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</si>
  <si>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</si>
  <si>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</si>
  <si>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</si>
  <si>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</si>
  <si>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</si>
  <si>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</si>
  <si>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</si>
  <si>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</si>
  <si>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</si>
  <si>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</si>
  <si>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</si>
  <si>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</si>
  <si>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</si>
  <si>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</si>
  <si>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</si>
  <si>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</si>
  <si>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</si>
  <si>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</si>
  <si>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</si>
  <si>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</si>
  <si>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</si>
  <si>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</si>
  <si>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</si>
  <si>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</si>
  <si>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</si>
  <si>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</si>
  <si>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</si>
  <si>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</si>
  <si>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</si>
  <si>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</si>
  <si>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</si>
  <si>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</si>
  <si>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</si>
  <si>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</si>
  <si>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</si>
  <si>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</si>
  <si>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</si>
  <si>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</si>
  <si>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</si>
  <si>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</si>
  <si>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</si>
  <si>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</si>
  <si>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</si>
  <si>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</si>
  <si>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</si>
  <si>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</si>
  <si>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</si>
  <si>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</si>
  <si>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</si>
  <si>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</si>
  <si>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</si>
  <si>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</si>
  <si>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</si>
  <si>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</si>
  <si>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</si>
  <si>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</si>
  <si>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</si>
  <si>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</si>
  <si>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</si>
  <si>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</si>
  <si>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</si>
  <si>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</si>
  <si>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</si>
  <si>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</si>
  <si>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</si>
  <si>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</si>
  <si>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</si>
  <si>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</si>
  <si>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</si>
  <si>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</si>
  <si>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</si>
  <si>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</si>
  <si>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</si>
  <si>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</si>
  <si>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</si>
  <si>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</si>
  <si>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</si>
  <si>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</si>
  <si>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</si>
  <si>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</si>
  <si>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</si>
  <si>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</si>
  <si>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</si>
  <si>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</si>
  <si>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</si>
  <si>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</si>
  <si>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</si>
  <si>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</si>
  <si>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</si>
  <si>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</si>
  <si>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</si>
  <si>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</si>
  <si>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</si>
  <si>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</si>
  <si>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</si>
  <si>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</si>
  <si>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</si>
  <si>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</si>
  <si>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</si>
  <si>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</si>
  <si>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</si>
  <si>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</si>
  <si>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</si>
  <si>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</si>
  <si>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</si>
  <si>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</si>
  <si>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</si>
  <si>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</si>
  <si>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</si>
  <si>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</si>
  <si>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</si>
  <si>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</si>
  <si>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</si>
  <si>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</si>
  <si>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</si>
  <si>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</si>
  <si>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</si>
  <si>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</si>
  <si>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</si>
  <si>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</si>
  <si>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</si>
  <si>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</si>
  <si>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</si>
  <si>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</si>
  <si>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</si>
  <si>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</si>
  <si>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</si>
  <si>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</si>
  <si>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</si>
  <si>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</si>
  <si>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</si>
  <si>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</si>
  <si>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</si>
  <si>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</si>
  <si>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</si>
  <si>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</si>
  <si>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</si>
  <si>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</si>
  <si>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</si>
  <si>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</si>
  <si>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</si>
  <si>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</si>
  <si>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</si>
  <si>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</si>
  <si>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</si>
  <si>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</si>
  <si>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</si>
  <si>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</si>
  <si>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</si>
  <si>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</si>
  <si>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</si>
  <si>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</si>
  <si>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</si>
  <si>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</si>
  <si>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</si>
  <si>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</si>
  <si>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</si>
  <si>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</si>
  <si>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</si>
  <si>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</si>
  <si>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</si>
  <si>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</si>
  <si>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</si>
  <si>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</si>
  <si>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</si>
  <si>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</si>
  <si>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</si>
  <si>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</si>
  <si>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</si>
  <si>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</si>
  <si>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</si>
  <si>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</si>
  <si>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</si>
  <si>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</si>
  <si>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</si>
  <si>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</si>
  <si>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</si>
  <si>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</si>
  <si>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</si>
  <si>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</si>
  <si>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</si>
  <si>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</si>
  <si>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</si>
  <si>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</si>
  <si>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</si>
  <si>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</si>
  <si>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</si>
  <si>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</si>
  <si>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</si>
  <si>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</si>
  <si>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</si>
  <si>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</si>
  <si>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</si>
  <si>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</si>
  <si>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</si>
  <si>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</si>
  <si>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</si>
  <si>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</si>
  <si>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</si>
  <si>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</si>
  <si>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</si>
  <si>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</si>
  <si>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</si>
  <si>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</si>
  <si>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</si>
  <si>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</si>
  <si>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</si>
  <si>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</si>
  <si>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</si>
  <si>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</si>
  <si>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</si>
  <si>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</si>
  <si>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</si>
  <si>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</si>
  <si>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</si>
  <si>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</si>
  <si>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</si>
  <si>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</si>
  <si>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</si>
  <si>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</si>
  <si>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</si>
  <si>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</si>
  <si>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</si>
  <si>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</si>
  <si>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</si>
  <si>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</si>
  <si>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</si>
  <si>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</si>
  <si>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</si>
  <si>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</si>
  <si>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</si>
  <si>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</si>
  <si>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</si>
  <si>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</si>
  <si>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</si>
  <si>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</si>
  <si>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</si>
  <si>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</si>
  <si>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</si>
  <si>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</si>
  <si>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</si>
  <si>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</si>
  <si>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</si>
  <si>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</si>
  <si>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</si>
  <si>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</si>
  <si>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</si>
  <si>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</si>
  <si>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</si>
  <si>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</si>
  <si>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</si>
  <si>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</si>
  <si>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</si>
  <si>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</si>
  <si>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</si>
  <si>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</si>
  <si>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</si>
  <si>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</si>
  <si>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</si>
  <si>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</si>
  <si>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</si>
  <si>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</si>
  <si>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</si>
  <si>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</si>
  <si>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</si>
  <si>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</si>
  <si>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</si>
  <si>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</si>
  <si>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</si>
  <si>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</si>
  <si>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</si>
  <si>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</si>
  <si>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</si>
  <si>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</si>
  <si>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</si>
  <si>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</si>
  <si>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</si>
  <si>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</si>
  <si>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</si>
  <si>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</si>
  <si>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</si>
  <si>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</si>
  <si>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</si>
  <si>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</si>
  <si>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</si>
  <si>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</si>
  <si>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</si>
  <si>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</si>
  <si>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</si>
  <si>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</si>
  <si>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</si>
  <si>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</si>
  <si>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</si>
  <si>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</si>
  <si>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</si>
  <si>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</si>
  <si>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</si>
  <si>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</si>
  <si>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</si>
  <si>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</si>
  <si>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</si>
  <si>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</si>
  <si>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</si>
  <si>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</si>
  <si>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</si>
  <si>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</si>
  <si>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</si>
  <si>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</si>
  <si>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</si>
  <si>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</si>
  <si>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</si>
  <si>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</si>
  <si>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</si>
  <si>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</si>
  <si>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</si>
  <si>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</si>
  <si>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</si>
  <si>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</si>
  <si>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</si>
  <si>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</si>
  <si>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</si>
  <si>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</si>
  <si>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</si>
  <si>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</si>
  <si>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</si>
  <si>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</si>
  <si>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</si>
  <si>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</si>
  <si>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</si>
  <si>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</si>
  <si>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</si>
  <si>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</si>
  <si>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</si>
  <si>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</si>
  <si>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</si>
  <si>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</si>
  <si>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</si>
  <si>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</si>
  <si>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</si>
  <si>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</si>
  <si>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</si>
  <si>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</si>
  <si>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</si>
  <si>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</si>
  <si>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</si>
  <si>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</si>
  <si>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</si>
  <si>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</si>
  <si>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</si>
  <si>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</si>
  <si>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</si>
  <si>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</si>
  <si>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</si>
  <si>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</si>
  <si>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</si>
  <si>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</si>
  <si>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</si>
  <si>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</si>
  <si>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</si>
  <si>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</si>
  <si>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</si>
  <si>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</si>
  <si>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</si>
  <si>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</si>
  <si>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</si>
  <si>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</si>
  <si>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</si>
  <si>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</si>
  <si>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</si>
  <si>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</si>
  <si>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</si>
  <si>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</si>
  <si>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</si>
  <si>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</si>
  <si>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</si>
  <si>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</si>
  <si>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</si>
  <si>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</si>
  <si>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</si>
  <si>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</si>
  <si>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</si>
  <si>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</si>
  <si>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</si>
  <si>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</si>
  <si>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</si>
  <si>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</si>
  <si>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</si>
  <si>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</si>
  <si>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</si>
  <si>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</si>
  <si>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</si>
  <si>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</si>
  <si>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</si>
  <si>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</si>
  <si>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</si>
  <si>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</si>
  <si>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</si>
  <si>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</si>
  <si>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</si>
  <si>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</si>
  <si>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</si>
  <si>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</si>
  <si>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</si>
  <si>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</si>
  <si>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</si>
  <si>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</si>
  <si>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</si>
  <si>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</si>
  <si>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</si>
  <si>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</si>
  <si>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</si>
  <si>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</si>
  <si>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</si>
  <si>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</si>
  <si>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</si>
  <si>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</si>
  <si>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</si>
  <si>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</si>
  <si>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</si>
  <si>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</si>
  <si>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</si>
  <si>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</si>
  <si>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</si>
  <si>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</si>
  <si>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</si>
  <si>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</si>
  <si>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</si>
  <si>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</si>
  <si>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</si>
  <si>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</si>
  <si>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</si>
  <si>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</si>
  <si>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</si>
  <si>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</si>
  <si>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</si>
  <si>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</si>
  <si>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</si>
  <si>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</si>
  <si>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</si>
  <si>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</si>
  <si>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</si>
  <si>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</si>
  <si>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</si>
  <si>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</si>
  <si>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</si>
  <si>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</si>
  <si>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</si>
  <si>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</si>
  <si>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</si>
  <si>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</si>
  <si>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</si>
  <si>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</si>
  <si>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</si>
  <si>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</si>
  <si>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</si>
  <si>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</si>
  <si>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</si>
  <si>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</si>
  <si>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</si>
  <si>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</si>
  <si>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</si>
  <si>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</si>
  <si>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</si>
  <si>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</si>
  <si>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</si>
  <si>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</si>
  <si>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</si>
  <si>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</si>
  <si>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</si>
  <si>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</si>
  <si>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</si>
  <si>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</si>
  <si>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</si>
  <si>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</si>
  <si>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</si>
  <si>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</si>
  <si>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</si>
  <si>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</si>
  <si>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</si>
  <si>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</si>
  <si>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</si>
  <si>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</si>
  <si>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</si>
  <si>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</si>
  <si>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</si>
  <si>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</si>
  <si>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</si>
  <si>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</si>
  <si>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</si>
  <si>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</si>
  <si>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</si>
  <si>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</si>
  <si>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</si>
  <si>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</si>
  <si>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</si>
  <si>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</si>
  <si>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</si>
  <si>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</si>
  <si>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</si>
  <si>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</si>
  <si>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</si>
  <si>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</si>
  <si>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</si>
  <si>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</si>
  <si>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</si>
  <si>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</si>
  <si>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</si>
  <si>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</si>
  <si>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</si>
  <si>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</si>
  <si>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</si>
  <si>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</si>
  <si>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</si>
  <si>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</si>
  <si>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</si>
  <si>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</si>
  <si>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</si>
  <si>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</si>
  <si>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</si>
  <si>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</si>
  <si>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</si>
  <si>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</si>
  <si>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</si>
  <si>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</si>
  <si>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</si>
  <si>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</si>
  <si>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</si>
  <si>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</si>
  <si>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</si>
  <si>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</si>
  <si>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</si>
  <si>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</si>
  <si>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</si>
  <si>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</si>
  <si>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</si>
  <si>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</si>
  <si>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</si>
  <si>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</si>
  <si>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</si>
  <si>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</si>
  <si>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</si>
  <si>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</si>
  <si>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</si>
  <si>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</si>
  <si>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</si>
  <si>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</si>
  <si>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</si>
  <si>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</si>
  <si>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</si>
  <si>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</si>
  <si>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</si>
  <si>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</si>
  <si>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</si>
  <si>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</si>
  <si>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</si>
  <si>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</si>
  <si>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</si>
  <si>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</si>
  <si>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</si>
  <si>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</si>
  <si>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</si>
  <si>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</si>
  <si>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</si>
  <si>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</si>
  <si>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</si>
  <si>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</si>
  <si>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</si>
  <si>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</si>
  <si>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</si>
  <si>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</si>
  <si>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</si>
  <si>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</si>
  <si>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</si>
  <si>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</si>
  <si>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</si>
  <si>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</si>
  <si>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</si>
  <si>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</si>
  <si>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</si>
  <si>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</si>
  <si>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</si>
  <si>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</si>
  <si>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</si>
  <si>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</si>
  <si>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</si>
  <si>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</si>
  <si>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</si>
  <si>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</si>
  <si>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</si>
  <si>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</si>
  <si>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</si>
  <si>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</si>
  <si>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</si>
  <si>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</si>
  <si>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</si>
  <si>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</si>
  <si>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</si>
  <si>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</si>
  <si>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</si>
  <si>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</si>
  <si>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</si>
  <si>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</si>
  <si>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</si>
  <si>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</si>
  <si>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</si>
  <si>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</si>
  <si>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</si>
  <si>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</si>
  <si>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</si>
  <si>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</si>
  <si>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</si>
  <si>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</si>
  <si>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</si>
  <si>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</si>
  <si>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</si>
  <si>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</si>
  <si>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</si>
  <si>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</si>
  <si>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</si>
  <si>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</si>
  <si>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</si>
  <si>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</si>
  <si>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</si>
  <si>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</si>
  <si>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</si>
  <si>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</si>
  <si>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</si>
  <si>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</si>
  <si>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</si>
  <si>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</si>
  <si>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</si>
  <si>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</si>
  <si>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</si>
  <si>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</si>
  <si>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</si>
  <si>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</si>
  <si>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</si>
  <si>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</si>
  <si>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</si>
  <si>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</si>
  <si>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</si>
  <si>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</si>
  <si>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</si>
  <si>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</si>
  <si>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</si>
  <si>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</si>
  <si>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</si>
  <si>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</si>
  <si>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</si>
  <si>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</si>
  <si>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</si>
  <si>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</si>
  <si>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</si>
  <si>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</si>
  <si>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</si>
  <si>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</si>
  <si>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</si>
  <si>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</si>
  <si>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</si>
  <si>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</si>
  <si>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</si>
  <si>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</si>
  <si>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</si>
  <si>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</si>
  <si>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</si>
  <si>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</si>
  <si>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</si>
  <si>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</si>
  <si>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</si>
  <si>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</si>
  <si>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</si>
  <si>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</si>
  <si>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</si>
  <si>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</si>
  <si>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</si>
  <si>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</si>
  <si>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</si>
  <si>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</si>
  <si>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</si>
  <si>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</si>
  <si>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</si>
  <si>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</si>
  <si>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</si>
  <si>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</si>
  <si>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</si>
  <si>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</si>
  <si>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</si>
  <si>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</si>
  <si>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</si>
  <si>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</si>
  <si>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</si>
  <si>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</si>
  <si>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</si>
  <si>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</si>
  <si>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</si>
  <si>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</si>
  <si>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</si>
  <si>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</si>
  <si>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</si>
  <si>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</si>
  <si>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</si>
  <si>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</si>
  <si>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</si>
  <si>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</si>
  <si>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</si>
  <si>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</si>
  <si>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</si>
  <si>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</si>
  <si>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</si>
  <si>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</si>
  <si>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</si>
  <si>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</si>
  <si>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</si>
  <si>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</si>
  <si>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</si>
  <si>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</si>
  <si>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</si>
  <si>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</si>
  <si>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</si>
  <si>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</si>
  <si>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</si>
  <si>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</si>
  <si>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</si>
  <si>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</si>
  <si>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</si>
  <si>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</si>
  <si>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</si>
  <si>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</si>
  <si>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</si>
  <si>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</si>
  <si>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</si>
  <si>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</si>
  <si>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</si>
  <si>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</si>
  <si>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</si>
  <si>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</si>
  <si>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</si>
  <si>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</si>
  <si>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</si>
  <si>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</si>
  <si>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</si>
  <si>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</si>
  <si>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</si>
  <si>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</si>
  <si>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</si>
  <si>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</si>
  <si>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</si>
  <si>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</si>
  <si>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</si>
  <si>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</si>
  <si>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</si>
  <si>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</si>
  <si>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</si>
  <si>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</si>
  <si>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</si>
  <si>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</si>
  <si>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</si>
  <si>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</si>
  <si>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</si>
  <si>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</si>
  <si>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</si>
  <si>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</si>
  <si>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</si>
  <si>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</si>
  <si>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</si>
  <si>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</si>
  <si>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</si>
  <si>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</si>
  <si>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</si>
  <si>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</si>
  <si>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</si>
  <si>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</si>
  <si>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</si>
  <si>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</si>
  <si>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</si>
  <si>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</si>
  <si>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</si>
  <si>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</si>
  <si>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</si>
  <si>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</si>
  <si>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</si>
  <si>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</si>
  <si>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</si>
  <si>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</si>
  <si>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</si>
  <si>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</si>
  <si>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</si>
  <si>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</si>
  <si>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</si>
  <si>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</si>
  <si>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</si>
  <si>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</si>
  <si>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</si>
  <si>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</si>
  <si>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</si>
  <si>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</si>
  <si>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</si>
  <si>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</si>
  <si>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</si>
  <si>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</si>
  <si>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</si>
  <si>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</si>
  <si>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</si>
  <si>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</si>
  <si>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</si>
  <si>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</si>
  <si>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</si>
  <si>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</si>
  <si>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</si>
  <si>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</si>
  <si>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</si>
  <si>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</si>
  <si>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</si>
  <si>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</si>
  <si>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</si>
  <si>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</si>
  <si>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</si>
  <si>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</si>
  <si>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</si>
  <si>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</si>
  <si>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</si>
  <si>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</si>
  <si>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</si>
  <si>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</si>
  <si>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</si>
  <si>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</si>
  <si>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</si>
  <si>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</si>
  <si>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</si>
  <si>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</si>
  <si>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</si>
  <si>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</si>
  <si>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</si>
  <si>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</si>
  <si>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</si>
  <si>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</si>
  <si>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</si>
  <si>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</si>
  <si>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</si>
  <si>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</si>
  <si>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</si>
  <si>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</si>
  <si>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</si>
  <si>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</si>
  <si>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</si>
  <si>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</si>
  <si>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</si>
  <si>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</si>
  <si>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</si>
  <si>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</si>
  <si>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</si>
  <si>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</si>
  <si>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</si>
  <si>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</si>
  <si>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</si>
  <si>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</si>
  <si>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</si>
  <si>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</si>
  <si>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</si>
  <si>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</si>
  <si>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</si>
  <si>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</si>
  <si>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</si>
  <si>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</si>
  <si>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</si>
  <si>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</si>
  <si>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</si>
  <si>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</si>
  <si>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</si>
  <si>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</si>
  <si>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</si>
  <si>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</si>
  <si>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</si>
  <si>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</si>
  <si>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</si>
  <si>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</si>
  <si>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</si>
  <si>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</si>
  <si>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</si>
  <si>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</si>
  <si>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</si>
  <si>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</si>
  <si>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</si>
  <si>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</si>
  <si>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</si>
  <si>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</si>
  <si>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</si>
  <si>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</si>
  <si>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</si>
  <si>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</si>
  <si>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</si>
  <si>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</si>
  <si>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</si>
  <si>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</si>
  <si>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</si>
  <si>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</si>
  <si>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</si>
  <si>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</si>
  <si>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</si>
  <si>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</si>
  <si>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</si>
  <si>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</si>
  <si>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</si>
  <si>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</si>
  <si>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</si>
  <si>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</si>
  <si>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</si>
  <si>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</si>
  <si>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</si>
  <si>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</si>
  <si>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</si>
  <si>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</si>
  <si>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</si>
  <si>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</si>
  <si>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</si>
  <si>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</si>
  <si>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</si>
  <si>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</si>
  <si>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</si>
  <si>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</si>
  <si>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</si>
  <si>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</si>
  <si>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</si>
  <si>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</si>
  <si>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</si>
  <si>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</si>
  <si>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</si>
  <si>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</si>
  <si>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</si>
  <si>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</si>
  <si>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</si>
  <si>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</si>
  <si>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</si>
  <si>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</si>
  <si>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</si>
  <si>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</si>
  <si>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</si>
  <si>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</si>
  <si>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</si>
  <si>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</si>
  <si>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</si>
  <si>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</si>
  <si>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</si>
  <si>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</si>
  <si>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</si>
  <si>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</si>
  <si>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</si>
  <si>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</si>
  <si>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</si>
  <si>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</si>
  <si>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</si>
  <si>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</si>
  <si>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</si>
  <si>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</si>
  <si>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</si>
  <si>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</si>
  <si>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</si>
  <si>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</si>
  <si>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</si>
  <si>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</si>
  <si>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</si>
  <si>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</si>
  <si>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</si>
  <si>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</si>
  <si>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</si>
  <si>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</si>
  <si>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</si>
  <si>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</si>
  <si>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</si>
  <si>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</si>
  <si>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</si>
  <si>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</si>
  <si>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</si>
  <si>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</si>
  <si>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</si>
  <si>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</si>
  <si>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</si>
  <si>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</si>
  <si>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</si>
  <si>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</si>
  <si>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</si>
  <si>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</si>
  <si>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</si>
  <si>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</si>
  <si>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</si>
  <si>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</si>
  <si>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</si>
  <si>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</si>
  <si>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</si>
  <si>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</si>
  <si>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</si>
  <si>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</si>
  <si>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</si>
  <si>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</si>
  <si>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</si>
  <si>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</si>
  <si>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</si>
  <si>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</si>
  <si>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</si>
  <si>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</si>
  <si>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</si>
  <si>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</si>
  <si>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</si>
  <si>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</si>
  <si>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</si>
  <si>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</si>
  <si>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</si>
  <si>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</si>
  <si>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</si>
  <si>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</si>
  <si>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</si>
  <si>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</si>
  <si>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</si>
  <si>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</si>
  <si>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</si>
  <si>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</si>
  <si>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</si>
  <si>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</si>
  <si>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</si>
  <si>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</si>
  <si>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</si>
  <si>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</si>
  <si>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</si>
  <si>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</si>
  <si>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</si>
  <si>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</si>
  <si>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</si>
  <si>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</si>
  <si>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</si>
  <si>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</si>
  <si>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</si>
  <si>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</si>
  <si>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</si>
  <si>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</si>
  <si>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</si>
  <si>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</si>
  <si>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</si>
  <si>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</si>
  <si>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</si>
  <si>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</si>
  <si>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</si>
  <si>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</si>
  <si>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</si>
  <si>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</si>
  <si>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</si>
  <si>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</si>
  <si>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</si>
  <si>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</si>
  <si>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</si>
  <si>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</si>
  <si>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</si>
  <si>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</si>
  <si>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</si>
  <si>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</si>
  <si>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</si>
  <si>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</si>
  <si>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</si>
  <si>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</si>
  <si>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</si>
  <si>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</si>
  <si>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</si>
  <si>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</si>
  <si>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</si>
  <si>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</si>
  <si>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</si>
  <si>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</si>
  <si>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</si>
  <si>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</si>
  <si>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</si>
  <si>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</si>
  <si>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</si>
  <si>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</si>
  <si>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</si>
  <si>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</si>
  <si>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</si>
  <si>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</si>
  <si>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</si>
  <si>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</si>
  <si>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</si>
  <si>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</si>
  <si>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</si>
  <si>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</si>
  <si>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</si>
  <si>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</si>
  <si>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</si>
  <si>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</si>
  <si>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</si>
  <si>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</si>
  <si>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</si>
  <si>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</si>
  <si>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</si>
  <si>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</si>
  <si>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</si>
  <si>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</si>
  <si>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</si>
  <si>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</si>
  <si>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</si>
  <si>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</si>
  <si>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</si>
  <si>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</si>
  <si>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</si>
  <si>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</si>
  <si>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</si>
  <si>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</si>
  <si>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</si>
  <si>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</si>
  <si>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</si>
  <si>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</si>
  <si>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</si>
  <si>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</si>
  <si>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</si>
  <si>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</si>
  <si>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</si>
  <si>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</si>
  <si>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</si>
  <si>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</si>
  <si>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</si>
  <si>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</si>
  <si>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</si>
  <si>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</si>
  <si>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</si>
  <si>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</si>
  <si>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</si>
  <si>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</si>
  <si>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</si>
  <si>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</si>
  <si>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</si>
  <si>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</si>
  <si>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</si>
  <si>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</si>
  <si>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</si>
  <si>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</si>
  <si>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</si>
  <si>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</si>
  <si>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</si>
  <si>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</si>
  <si>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</si>
  <si>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</si>
  <si>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</si>
  <si>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</si>
  <si>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</si>
  <si>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</si>
  <si>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</si>
  <si>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</si>
  <si>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</si>
  <si>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</si>
  <si>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</si>
  <si>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</si>
  <si>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</si>
  <si>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</si>
  <si>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</si>
  <si>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</si>
  <si>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</si>
  <si>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</si>
  <si>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</si>
  <si>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</si>
  <si>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</si>
  <si>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</si>
  <si>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</si>
  <si>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</si>
  <si>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</si>
  <si>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</si>
  <si>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</si>
  <si>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</si>
  <si>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</si>
  <si>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</si>
  <si>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</si>
  <si>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</si>
  <si>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</si>
  <si>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</si>
  <si>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</si>
  <si>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</si>
  <si>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</si>
  <si>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</si>
  <si>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</si>
  <si>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</si>
  <si>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</si>
  <si>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</si>
  <si>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</si>
  <si>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</si>
  <si>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</si>
  <si>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</si>
  <si>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</si>
  <si>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</si>
  <si>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</si>
  <si>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</si>
  <si>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</si>
  <si>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</si>
  <si>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</si>
  <si>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</si>
  <si>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</si>
  <si>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</si>
  <si>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</si>
  <si>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</si>
  <si>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</si>
  <si>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</si>
  <si>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</si>
  <si>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</si>
  <si>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</si>
  <si>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</si>
  <si>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</si>
  <si>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</si>
  <si>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</si>
  <si>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</si>
  <si>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</si>
  <si>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</si>
  <si>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</si>
  <si>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</si>
  <si>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</si>
  <si>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</si>
  <si>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</si>
  <si>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</si>
  <si>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</si>
  <si>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</si>
  <si>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</si>
  <si>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</si>
  <si>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</si>
  <si>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</si>
  <si>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</si>
  <si>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</si>
  <si>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</si>
  <si>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</si>
  <si>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</si>
  <si>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</si>
  <si>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</si>
  <si>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</si>
  <si>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</si>
  <si>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</si>
  <si>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</si>
  <si>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</si>
  <si>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</si>
  <si>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</si>
  <si>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</si>
  <si>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</si>
  <si>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</si>
  <si>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</si>
  <si>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</si>
  <si>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</si>
  <si>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</si>
  <si>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</si>
  <si>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</si>
  <si>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</si>
  <si>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</si>
  <si>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</si>
  <si>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</si>
  <si>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</si>
  <si>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</si>
  <si>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</si>
  <si>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</si>
  <si>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</si>
  <si>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</si>
  <si>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</si>
  <si>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</si>
  <si>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</si>
  <si>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</si>
  <si>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</si>
  <si>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</si>
  <si>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</si>
  <si>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</si>
  <si>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</si>
  <si>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</si>
  <si>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</si>
  <si>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</si>
  <si>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</si>
  <si>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</si>
  <si>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</si>
  <si>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</si>
  <si>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</si>
  <si>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</si>
  <si>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</si>
  <si>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</si>
  <si>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</si>
  <si>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</si>
  <si>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</si>
  <si>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</si>
  <si>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</si>
  <si>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</si>
  <si>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</si>
  <si>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</si>
  <si>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</si>
  <si>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</si>
  <si>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</si>
  <si>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</si>
  <si>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</si>
  <si>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</si>
  <si>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</si>
  <si>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</si>
  <si>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</si>
  <si>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</si>
  <si>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</si>
  <si>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</si>
  <si>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</si>
  <si>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</si>
  <si>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</si>
  <si>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</si>
  <si>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</si>
  <si>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</si>
  <si>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</si>
  <si>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</si>
  <si>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</si>
  <si>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</si>
  <si>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</si>
  <si>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</si>
  <si>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</si>
  <si>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</si>
  <si>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</si>
  <si>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</si>
  <si>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</si>
  <si>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</si>
  <si>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</si>
  <si>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</si>
  <si>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</si>
  <si>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</si>
  <si>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</si>
  <si>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</si>
  <si>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</si>
  <si>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</si>
  <si>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</si>
  <si>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</si>
  <si>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</si>
  <si>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</si>
  <si>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</si>
  <si>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</si>
  <si>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</si>
  <si>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</si>
  <si>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</si>
  <si>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</si>
  <si>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</si>
  <si>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</si>
  <si>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</si>
  <si>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</si>
  <si>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</si>
  <si>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</si>
  <si>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</si>
  <si>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</si>
  <si>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</si>
  <si>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</si>
  <si>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</si>
  <si>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</si>
  <si>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</si>
  <si>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</si>
  <si>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</si>
  <si>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</si>
  <si>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</si>
  <si>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</si>
  <si>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</si>
  <si>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</si>
  <si>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</si>
  <si>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</si>
  <si>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</si>
  <si>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</si>
  <si>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</si>
  <si>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</si>
  <si>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</si>
  <si>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</si>
  <si>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</si>
  <si>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</si>
  <si>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</si>
  <si>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</si>
  <si>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</si>
  <si>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</si>
  <si>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</si>
  <si>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</si>
  <si>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</si>
  <si>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</si>
  <si>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</si>
  <si>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</si>
  <si>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</si>
  <si>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</si>
  <si>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</si>
  <si>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</si>
  <si>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</si>
  <si>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</si>
  <si>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</si>
  <si>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</si>
  <si>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</si>
  <si>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</si>
  <si>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</si>
  <si>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</si>
  <si>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</si>
  <si>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</si>
  <si>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</si>
  <si>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</si>
  <si>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</si>
  <si>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</si>
  <si>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</si>
  <si>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</si>
  <si>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</si>
  <si>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</si>
  <si>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</si>
  <si>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</si>
  <si>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</si>
  <si>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</si>
  <si>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</si>
  <si>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</si>
  <si>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</si>
  <si>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</si>
  <si>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</si>
  <si>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</si>
  <si>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</si>
  <si>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</si>
  <si>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</si>
  <si>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</si>
  <si>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</si>
  <si>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</si>
  <si>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</si>
  <si>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</si>
  <si>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</si>
  <si>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</si>
  <si>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</si>
  <si>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</si>
  <si>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</si>
  <si>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</si>
  <si>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</si>
  <si>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</si>
  <si>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</si>
  <si>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</si>
  <si>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</si>
  <si>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</si>
  <si>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</si>
  <si>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</si>
  <si>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</si>
  <si>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</si>
  <si>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</si>
  <si>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</si>
  <si>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</si>
  <si>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</si>
  <si>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</si>
  <si>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</si>
  <si>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</si>
  <si>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</si>
  <si>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</si>
  <si>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</si>
  <si>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</si>
  <si>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</si>
  <si>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</si>
  <si>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</si>
  <si>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</si>
  <si>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</si>
  <si>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</si>
  <si>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</si>
  <si>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</si>
  <si>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</si>
  <si>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</si>
  <si>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</si>
  <si>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</si>
  <si>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</si>
  <si>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</si>
  <si>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</si>
  <si>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</si>
  <si>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</si>
  <si>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</si>
  <si>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</si>
  <si>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</si>
  <si>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</si>
  <si>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</si>
  <si>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</si>
  <si>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</si>
  <si>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</si>
  <si>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</si>
  <si>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</si>
  <si>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</si>
  <si>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</si>
  <si>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</si>
  <si>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</si>
  <si>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</si>
  <si>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</si>
  <si>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</si>
  <si>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</si>
  <si>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</si>
  <si>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</si>
  <si>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</si>
  <si>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</si>
  <si>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</si>
  <si>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</si>
  <si>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</si>
  <si>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</si>
  <si>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</si>
  <si>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</si>
  <si>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</si>
  <si>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</si>
  <si>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</si>
  <si>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</si>
  <si>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</si>
  <si>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</si>
  <si>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</si>
  <si>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</si>
  <si>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</si>
  <si>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</si>
  <si>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</si>
  <si>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</si>
  <si>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</si>
  <si>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</si>
  <si>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</si>
  <si>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</si>
  <si>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</si>
  <si>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</si>
  <si>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</si>
  <si>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</si>
  <si>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</si>
  <si>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</si>
  <si>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</si>
  <si>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</si>
  <si>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</si>
  <si>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</si>
  <si>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</si>
  <si>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</si>
  <si>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</si>
  <si>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</si>
  <si>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</si>
  <si>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</si>
  <si>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</si>
  <si>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</si>
  <si>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</si>
  <si>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</si>
  <si>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</si>
  <si>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</si>
  <si>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</si>
  <si>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</si>
  <si>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</si>
  <si>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</si>
  <si>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</si>
  <si>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</si>
  <si>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</si>
  <si>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</si>
  <si>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</si>
  <si>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</si>
  <si>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</si>
  <si>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</si>
  <si>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</si>
  <si>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</si>
  <si>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</si>
  <si>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</si>
  <si>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</si>
  <si>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</si>
  <si>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</si>
  <si>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</si>
  <si>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</si>
  <si>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</si>
  <si>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</si>
  <si>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</si>
  <si>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</si>
  <si>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</si>
  <si>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</si>
  <si>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</si>
  <si>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</si>
  <si>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</si>
  <si>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</si>
  <si>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</si>
  <si>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</si>
  <si>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</si>
  <si>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</si>
  <si>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</si>
  <si>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</si>
  <si>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</si>
  <si>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</si>
  <si>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</si>
  <si>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</si>
  <si>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</si>
  <si>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</si>
  <si>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</si>
  <si>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</si>
  <si>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</si>
  <si>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</si>
  <si>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</si>
  <si>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</si>
  <si>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</si>
  <si>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</si>
  <si>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</si>
  <si>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</si>
  <si>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</si>
  <si>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</si>
  <si>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</si>
  <si>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</si>
  <si>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</si>
  <si>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</si>
  <si>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</si>
  <si>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</si>
  <si>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</si>
  <si>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</si>
  <si>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</si>
  <si>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</si>
  <si>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</si>
  <si>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</si>
  <si>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</si>
  <si>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</si>
  <si>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</si>
  <si>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</si>
  <si>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</si>
  <si>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</si>
  <si>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</si>
  <si>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</si>
  <si>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</si>
  <si>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</si>
  <si>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</si>
  <si>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</si>
  <si>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</si>
  <si>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</si>
  <si>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</si>
  <si>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</si>
  <si>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</si>
  <si>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</si>
  <si>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</si>
  <si>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</si>
  <si>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</si>
  <si>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</si>
  <si>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</si>
  <si>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</si>
  <si>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</si>
  <si>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</si>
  <si>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</si>
  <si>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</si>
  <si>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</si>
  <si>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</si>
  <si>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</si>
  <si>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</si>
  <si>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</si>
  <si>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</si>
  <si>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</si>
  <si>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</si>
  <si>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</si>
  <si>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</si>
  <si>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</si>
  <si>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</si>
  <si>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</si>
  <si>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</si>
  <si>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</si>
  <si>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</si>
  <si>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</si>
  <si>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</si>
  <si>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</si>
  <si>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</si>
  <si>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</si>
  <si>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</si>
  <si>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</si>
  <si>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</si>
  <si>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</si>
  <si>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</si>
  <si>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</si>
  <si>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</si>
  <si>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</si>
  <si>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</si>
  <si>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</si>
  <si>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</si>
  <si>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</si>
  <si>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</si>
  <si>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</si>
  <si>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</si>
  <si>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</si>
  <si>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</si>
  <si>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</si>
  <si>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</si>
  <si>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</si>
  <si>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</si>
  <si>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</si>
  <si>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</si>
  <si>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</si>
  <si>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</si>
  <si>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</si>
  <si>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</si>
  <si>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</si>
  <si>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</si>
  <si>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</si>
  <si>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</si>
  <si>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</si>
  <si>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</si>
  <si>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</si>
  <si>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</si>
  <si>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</si>
  <si>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</si>
  <si>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</si>
  <si>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</si>
  <si>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</si>
  <si>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</si>
  <si>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</si>
  <si>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</si>
  <si>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</si>
  <si>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</si>
  <si>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</si>
  <si>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</si>
  <si>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</si>
  <si>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</si>
  <si>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</si>
  <si>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</si>
  <si>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</si>
  <si>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</si>
  <si>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</si>
  <si>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</si>
  <si>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</si>
  <si>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</si>
  <si>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</si>
  <si>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</si>
  <si>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</si>
  <si>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</si>
  <si>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</si>
  <si>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</si>
  <si>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</si>
  <si>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</si>
  <si>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</si>
  <si>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</si>
  <si>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</si>
  <si>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</si>
  <si>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</si>
  <si>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</si>
  <si>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</si>
  <si>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</si>
  <si>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</si>
  <si>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</si>
  <si>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</si>
  <si>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</si>
  <si>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</si>
  <si>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</si>
  <si>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</si>
  <si>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</si>
  <si>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</si>
  <si>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</si>
  <si>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</si>
  <si>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</si>
  <si>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</si>
  <si>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</si>
  <si>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</si>
  <si>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</si>
  <si>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</si>
  <si>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</si>
  <si>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</si>
  <si>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</si>
  <si>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</si>
  <si>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</si>
  <si>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</si>
  <si>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</si>
  <si>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</si>
  <si>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</si>
  <si>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</si>
  <si>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</si>
  <si>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</si>
  <si>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</si>
  <si>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</si>
  <si>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</si>
  <si>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</si>
  <si>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</si>
  <si>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</si>
  <si>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</si>
  <si>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</si>
  <si>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</si>
  <si>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</si>
  <si>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</si>
  <si>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</si>
  <si>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</si>
  <si>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</si>
  <si>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</si>
  <si>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</si>
  <si>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</si>
  <si>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</si>
  <si>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</si>
  <si>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</si>
  <si>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</si>
  <si>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</si>
  <si>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</si>
  <si>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</si>
  <si>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</si>
  <si>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</si>
  <si>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</si>
  <si>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</si>
  <si>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</si>
  <si>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</si>
  <si>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</si>
  <si>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</si>
  <si>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</si>
  <si>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</si>
  <si>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</si>
  <si>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</si>
  <si>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</si>
  <si>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</si>
  <si>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</si>
  <si>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</si>
  <si>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</si>
  <si>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</si>
  <si>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</si>
  <si>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</si>
  <si>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</si>
  <si>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</si>
  <si>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</si>
  <si>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</si>
  <si>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</si>
  <si>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</si>
  <si>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</si>
  <si>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</si>
  <si>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</si>
  <si>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</si>
  <si>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</si>
  <si>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</si>
  <si>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</si>
  <si>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</si>
  <si>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</si>
  <si>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</si>
  <si>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</si>
  <si>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</si>
  <si>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</si>
  <si>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</si>
  <si>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</si>
  <si>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</si>
  <si>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</si>
  <si>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</si>
  <si>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</si>
  <si>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</si>
  <si>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</si>
  <si>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</si>
  <si>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</si>
  <si>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</si>
  <si>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</si>
  <si>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</si>
  <si>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</si>
  <si>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</si>
  <si>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</si>
  <si>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</si>
  <si>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</si>
  <si>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</si>
  <si>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</si>
  <si>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</si>
  <si>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</si>
  <si>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</si>
  <si>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</si>
  <si>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</si>
  <si>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</si>
  <si>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</si>
  <si>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</si>
  <si>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</si>
  <si>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</si>
  <si>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</si>
  <si>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</si>
  <si>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</si>
  <si>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</si>
  <si>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</si>
  <si>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</si>
  <si>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</si>
  <si>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</si>
  <si>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</si>
  <si>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</si>
  <si>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</si>
  <si>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</si>
  <si>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</si>
  <si>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</si>
  <si>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</si>
  <si>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</si>
  <si>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</si>
  <si>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</si>
  <si>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</si>
  <si>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</si>
  <si>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</si>
  <si>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</si>
  <si>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</si>
  <si>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</si>
  <si>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</si>
  <si>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</si>
  <si>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</si>
  <si>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</si>
  <si>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</si>
  <si>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</si>
  <si>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</si>
  <si>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</si>
  <si>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</si>
  <si>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</si>
  <si>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</si>
  <si>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</si>
  <si>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</si>
  <si>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</si>
  <si>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</si>
  <si>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</si>
  <si>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</si>
  <si>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</si>
  <si>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</si>
  <si>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</si>
  <si>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</si>
  <si>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</si>
  <si>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</si>
  <si>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</si>
  <si>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</si>
  <si>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</si>
  <si>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</si>
  <si>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</si>
  <si>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</si>
  <si>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</si>
  <si>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</si>
  <si>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</si>
  <si>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</si>
  <si>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</si>
  <si>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</si>
  <si>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</si>
  <si>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</si>
  <si>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</si>
  <si>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</si>
  <si>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</si>
  <si>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</si>
  <si>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</si>
  <si>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</si>
  <si>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</si>
  <si>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</si>
  <si>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</si>
  <si>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</si>
  <si>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</si>
  <si>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</si>
  <si>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</si>
  <si>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</si>
  <si>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</si>
  <si>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</si>
  <si>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</si>
  <si>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</si>
  <si>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</si>
  <si>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</si>
  <si>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</si>
  <si>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</si>
  <si>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</si>
  <si>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</si>
  <si>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</si>
  <si>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</si>
  <si>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</si>
  <si>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</si>
  <si>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</si>
  <si>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</si>
  <si>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</si>
  <si>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</si>
  <si>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</si>
  <si>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</si>
  <si>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</si>
  <si>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</si>
  <si>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</si>
  <si>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</si>
  <si>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</si>
  <si>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</si>
  <si>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</si>
  <si>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</si>
  <si>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</si>
  <si>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</si>
  <si>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</si>
  <si>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</si>
  <si>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</si>
  <si>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</si>
  <si>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</si>
  <si>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</si>
  <si>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</si>
  <si>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</si>
  <si>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</si>
  <si>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</si>
  <si>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</si>
  <si>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</si>
  <si>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</si>
  <si>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</si>
  <si>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</si>
  <si>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</si>
  <si>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</si>
  <si>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</si>
  <si>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</si>
  <si>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</si>
  <si>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</si>
  <si>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</si>
  <si>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</si>
  <si>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</si>
  <si>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</si>
  <si>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</si>
  <si>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</si>
  <si>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</si>
  <si>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</si>
  <si>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</si>
  <si>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</si>
  <si>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</si>
  <si>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</si>
  <si>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</si>
  <si>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</si>
  <si>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</si>
  <si>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</si>
  <si>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</si>
  <si>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</si>
  <si>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</si>
  <si>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</si>
  <si>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</si>
  <si>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</si>
  <si>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</si>
  <si>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</si>
  <si>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</si>
  <si>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</si>
  <si>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</si>
  <si>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</si>
  <si>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</si>
  <si>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</si>
  <si>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</si>
  <si>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</si>
  <si>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</si>
  <si>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</si>
  <si>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</si>
  <si>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</si>
  <si>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</si>
  <si>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</si>
  <si>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</si>
  <si>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</si>
  <si>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</si>
  <si>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</si>
  <si>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</si>
  <si>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</si>
  <si>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</si>
  <si>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</si>
  <si>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</si>
  <si>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</si>
  <si>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</si>
  <si>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</si>
  <si>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</si>
  <si>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</si>
  <si>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</si>
  <si>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</si>
  <si>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</si>
  <si>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</si>
  <si>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</si>
  <si>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</si>
  <si>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</si>
  <si>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</si>
  <si>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</si>
  <si>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</si>
  <si>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</si>
  <si>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</si>
  <si>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</si>
  <si>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</si>
  <si>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</si>
  <si>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</si>
  <si>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</si>
  <si>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</si>
  <si>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</si>
  <si>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</si>
  <si>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</si>
  <si>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</si>
  <si>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</si>
  <si>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</si>
  <si>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</si>
  <si>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</si>
  <si>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</si>
  <si>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</si>
  <si>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</si>
  <si>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</si>
  <si>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</si>
  <si>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</si>
  <si>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</si>
  <si>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</si>
  <si>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</si>
  <si>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</si>
  <si>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</si>
  <si>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</si>
  <si>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</si>
  <si>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</si>
  <si>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</si>
  <si>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</si>
  <si>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</si>
  <si>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</si>
  <si>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</si>
  <si>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</si>
  <si>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</si>
  <si>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</si>
  <si>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</si>
  <si>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</si>
  <si>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</si>
  <si>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</si>
  <si>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</si>
  <si>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</si>
  <si>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</si>
  <si>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</si>
  <si>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</si>
  <si>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</si>
  <si>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</si>
  <si>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</si>
  <si>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</si>
  <si>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</si>
  <si>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</si>
  <si>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</si>
  <si>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</si>
  <si>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</si>
  <si>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</si>
  <si>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</si>
  <si>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</si>
  <si>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</si>
  <si>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</si>
  <si>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</si>
  <si>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</si>
  <si>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</si>
  <si>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</si>
  <si>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</si>
  <si>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</si>
  <si>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</si>
  <si>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</si>
  <si>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</si>
  <si>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</si>
  <si>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</si>
  <si>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</si>
  <si>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</si>
  <si>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</si>
  <si>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</si>
  <si>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</si>
  <si>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</si>
  <si>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</si>
  <si>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</si>
  <si>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</si>
  <si>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</si>
  <si>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</si>
  <si>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</si>
  <si>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</si>
  <si>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</si>
  <si>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</si>
  <si>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</si>
  <si>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</si>
  <si>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</si>
  <si>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</si>
  <si>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</si>
  <si>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</si>
  <si>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</si>
  <si>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</si>
  <si>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</si>
  <si>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</si>
  <si>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</si>
  <si>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</si>
  <si>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</si>
  <si>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</si>
  <si>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</si>
  <si>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</si>
  <si>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</si>
  <si>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</si>
  <si>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</si>
  <si>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</si>
  <si>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</si>
  <si>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</si>
  <si>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</si>
  <si>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</si>
  <si>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</si>
  <si>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</si>
  <si>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</si>
  <si>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</si>
  <si>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</si>
  <si>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</si>
  <si>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</si>
  <si>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</si>
  <si>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</si>
  <si>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</si>
  <si>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</si>
  <si>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</si>
  <si>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</si>
  <si>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</si>
  <si>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</si>
  <si>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</si>
  <si>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</si>
  <si>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</si>
  <si>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</si>
  <si>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</si>
  <si>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</si>
  <si>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</si>
  <si>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</si>
  <si>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</si>
  <si>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</si>
  <si>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</si>
  <si>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</si>
  <si>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</si>
  <si>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</si>
  <si>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</si>
  <si>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</si>
  <si>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</si>
  <si>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</si>
  <si>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</si>
  <si>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</si>
  <si>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</si>
  <si>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</si>
  <si>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</si>
  <si>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</si>
  <si>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</si>
  <si>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</si>
  <si>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</si>
  <si>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</si>
  <si>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</si>
  <si>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</si>
  <si>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</si>
  <si>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</si>
  <si>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</si>
  <si>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</si>
  <si>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</si>
  <si>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</si>
  <si>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</si>
  <si>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</si>
  <si>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</si>
  <si>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</si>
  <si>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</si>
  <si>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</si>
  <si>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</si>
  <si>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</si>
  <si>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</si>
  <si>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</si>
  <si>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</si>
  <si>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</si>
  <si>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</si>
  <si>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</si>
  <si>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</si>
  <si>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</si>
  <si>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</si>
  <si>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</si>
  <si>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</si>
  <si>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</si>
  <si>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</si>
  <si>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</si>
  <si>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</si>
  <si>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</si>
  <si>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</si>
  <si>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</si>
  <si>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</si>
  <si>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</si>
  <si>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</si>
  <si>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</si>
  <si>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</si>
  <si>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</si>
  <si>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</si>
  <si>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</si>
  <si>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</si>
  <si>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</si>
  <si>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</si>
  <si>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</si>
  <si>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</si>
  <si>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</si>
  <si>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</si>
  <si>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</si>
  <si>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</si>
  <si>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</si>
  <si>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</si>
  <si>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</si>
  <si>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</si>
  <si>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</si>
  <si>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</si>
  <si>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</si>
  <si>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</si>
  <si>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</si>
  <si>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</si>
  <si>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</si>
  <si>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</si>
  <si>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</si>
  <si>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</si>
  <si>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</si>
  <si>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</si>
  <si>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</si>
  <si>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</si>
  <si>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</si>
  <si>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</si>
  <si>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</si>
  <si>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</si>
  <si>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</si>
  <si>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</si>
  <si>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</si>
  <si>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</si>
  <si>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</si>
  <si>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</si>
  <si>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</si>
  <si>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</si>
  <si>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</si>
  <si>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</si>
  <si>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</si>
  <si>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</si>
  <si>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</si>
  <si>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</si>
  <si>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</si>
  <si>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</si>
  <si>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</si>
  <si>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</si>
  <si>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</si>
  <si>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</si>
  <si>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</si>
  <si>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</si>
  <si>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</si>
  <si>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</si>
  <si>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</si>
  <si>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</si>
  <si>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</si>
  <si>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</si>
  <si>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</si>
  <si>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</si>
  <si>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</si>
  <si>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</si>
  <si>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</si>
  <si>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</si>
  <si>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</si>
  <si>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</si>
  <si>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</si>
  <si>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</si>
  <si>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</si>
  <si>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</si>
  <si>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</si>
  <si>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</si>
  <si>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</si>
  <si>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</si>
  <si>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</si>
  <si>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</si>
  <si>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</si>
  <si>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</si>
  <si>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</si>
  <si>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</si>
  <si>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</si>
  <si>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</si>
  <si>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</si>
  <si>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</si>
  <si>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</si>
  <si>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</si>
  <si>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</si>
  <si>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</si>
  <si>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</si>
  <si>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</si>
  <si>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</si>
  <si>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</si>
  <si>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</si>
  <si>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</si>
  <si>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</si>
  <si>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</si>
  <si>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</si>
  <si>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</si>
  <si>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</si>
  <si>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</si>
  <si>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</si>
  <si>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</si>
  <si>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</si>
  <si>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</si>
  <si>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</si>
  <si>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</si>
  <si>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</si>
  <si>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</si>
  <si>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</si>
  <si>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</si>
  <si>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</si>
  <si>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</si>
  <si>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</si>
  <si>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</si>
  <si>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</si>
  <si>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</si>
  <si>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</si>
  <si>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</si>
  <si>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</si>
  <si>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</si>
  <si>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</si>
  <si>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</si>
  <si>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</si>
  <si>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</si>
  <si>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</si>
  <si>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</si>
  <si>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</si>
  <si>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</si>
  <si>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</si>
  <si>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</si>
  <si>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</si>
  <si>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</si>
  <si>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</si>
  <si>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</si>
  <si>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</si>
  <si>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</si>
  <si>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</si>
  <si>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</si>
  <si>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</si>
  <si>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</si>
  <si>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</si>
  <si>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</si>
  <si>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</si>
  <si>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</si>
  <si>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</si>
  <si>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</si>
  <si>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</si>
  <si>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</si>
  <si>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</si>
  <si>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</si>
  <si>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</si>
  <si>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</si>
  <si>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</si>
  <si>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</si>
  <si>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</si>
  <si>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</si>
  <si>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</si>
  <si>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</si>
  <si>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</si>
  <si>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</si>
  <si>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</si>
  <si>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</si>
  <si>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</si>
  <si>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</si>
  <si>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</si>
  <si>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</si>
  <si>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</si>
  <si>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</si>
  <si>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</si>
  <si>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</si>
  <si>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</si>
  <si>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</si>
  <si>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</si>
  <si>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</si>
  <si>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</si>
  <si>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</si>
  <si>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</si>
  <si>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</si>
  <si>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</si>
  <si>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</si>
  <si>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</si>
  <si>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</si>
  <si>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</si>
  <si>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</si>
  <si>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</si>
  <si>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</si>
  <si>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</si>
  <si>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</si>
  <si>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</si>
  <si>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</si>
  <si>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</si>
  <si>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</si>
  <si>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</si>
  <si>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</si>
  <si>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</si>
  <si>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</si>
  <si>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</si>
  <si>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</si>
  <si>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</si>
  <si>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</si>
  <si>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</si>
  <si>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</si>
  <si>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</si>
  <si>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</si>
  <si>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</si>
  <si>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</si>
  <si>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</si>
  <si>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</si>
  <si>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</si>
  <si>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</si>
  <si>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</si>
  <si>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</si>
  <si>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</si>
  <si>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</si>
  <si>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</si>
  <si>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</si>
  <si>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</si>
  <si>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</si>
  <si>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</si>
  <si>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</si>
  <si>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</si>
  <si>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</si>
  <si>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</si>
  <si>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</si>
  <si>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</si>
  <si>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</si>
  <si>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</si>
  <si>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</si>
  <si>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</si>
  <si>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</si>
  <si>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</si>
  <si>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</si>
  <si>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</si>
  <si>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</si>
  <si>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</si>
  <si>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</si>
  <si>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</si>
  <si>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</si>
  <si>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</si>
  <si>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</si>
  <si>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</si>
  <si>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</si>
  <si>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</si>
  <si>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</si>
  <si>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</si>
  <si>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</si>
  <si>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</si>
  <si>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</si>
  <si>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</si>
  <si>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</si>
  <si>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</si>
  <si>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</si>
  <si>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</si>
  <si>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</si>
  <si>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</si>
  <si>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</si>
  <si>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</si>
  <si>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</si>
  <si>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</si>
  <si>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</si>
  <si>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</si>
  <si>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</si>
  <si>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</si>
  <si>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</si>
  <si>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</si>
  <si>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</si>
  <si>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</si>
  <si>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</si>
  <si>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</si>
  <si>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</si>
  <si>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</si>
  <si>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</si>
  <si>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</si>
  <si>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</si>
  <si>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</si>
  <si>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</si>
  <si>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</si>
  <si>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</si>
  <si>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</si>
  <si>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</si>
  <si>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</si>
  <si>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</si>
  <si>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</si>
  <si>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</si>
  <si>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</si>
  <si>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</si>
  <si>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</si>
  <si>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</si>
  <si>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</si>
  <si>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</si>
  <si>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</si>
  <si>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</si>
  <si>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</si>
  <si>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</si>
  <si>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</si>
  <si>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</si>
  <si>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</si>
  <si>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</si>
  <si>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</si>
  <si>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</si>
  <si>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</si>
  <si>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</si>
  <si>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</si>
  <si>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</si>
  <si>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</si>
  <si>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</si>
  <si>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</si>
  <si>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</si>
  <si>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</si>
  <si>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</si>
  <si>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</si>
  <si>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</si>
  <si>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</si>
  <si>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</si>
  <si>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</si>
  <si>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</si>
  <si>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</si>
  <si>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</si>
  <si>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</si>
  <si>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</si>
  <si>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</si>
  <si>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</si>
  <si>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</si>
  <si>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</si>
  <si>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</si>
  <si>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</si>
  <si>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</si>
  <si>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</si>
  <si>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</si>
  <si>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</si>
  <si>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</si>
  <si>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</si>
  <si>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</si>
  <si>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</si>
  <si>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</si>
  <si>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</si>
  <si>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</si>
  <si>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</si>
  <si>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</si>
  <si>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</si>
  <si>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</si>
  <si>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</si>
  <si>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</si>
  <si>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</si>
  <si>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</si>
  <si>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</si>
  <si>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</si>
  <si>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</si>
  <si>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</si>
  <si>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</si>
  <si>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</si>
  <si>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</si>
  <si>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</si>
  <si>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</si>
  <si>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</si>
  <si>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</si>
  <si>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</si>
  <si>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</si>
  <si>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</si>
  <si>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</si>
  <si>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</si>
  <si>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</si>
  <si>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</si>
  <si>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</si>
  <si>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</si>
  <si>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</si>
  <si>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</si>
  <si>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</si>
  <si>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</si>
  <si>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</si>
  <si>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</si>
  <si>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</si>
  <si>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</si>
  <si>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</si>
  <si>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</si>
  <si>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</si>
  <si>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</si>
  <si>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</si>
  <si>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</si>
  <si>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</si>
  <si>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</si>
  <si>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</si>
  <si>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</si>
  <si>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</si>
  <si>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</si>
  <si>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</si>
  <si>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</si>
  <si>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</si>
  <si>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</si>
  <si>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</si>
  <si>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</si>
  <si>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</si>
  <si>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</si>
  <si>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</si>
  <si>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</si>
  <si>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</si>
  <si>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</si>
  <si>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</si>
  <si>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</si>
  <si>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</si>
  <si>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</si>
  <si>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</si>
  <si>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</si>
  <si>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</si>
  <si>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</si>
  <si>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</si>
  <si>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</si>
  <si>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</si>
  <si>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</si>
  <si>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</si>
  <si>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</si>
  <si>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</si>
  <si>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</si>
  <si>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</si>
  <si>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</si>
  <si>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</si>
  <si>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</si>
  <si>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</si>
  <si>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</si>
  <si>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</si>
  <si>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</si>
  <si>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</si>
  <si>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</si>
  <si>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</si>
  <si>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</si>
  <si>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</si>
  <si>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</si>
  <si>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</si>
  <si>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</si>
  <si>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</si>
  <si>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</si>
  <si>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</si>
  <si>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</si>
  <si>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</si>
  <si>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</si>
  <si>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</si>
  <si>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</si>
  <si>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</si>
  <si>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</si>
  <si>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</si>
  <si>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</si>
  <si>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</si>
  <si>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</si>
  <si>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</si>
  <si>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</si>
  <si>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</si>
  <si>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</si>
  <si>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</si>
  <si>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</si>
  <si>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</si>
  <si>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</si>
  <si>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</si>
  <si>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</si>
  <si>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</si>
  <si>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</si>
  <si>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</si>
  <si>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</si>
  <si>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</si>
  <si>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</si>
  <si>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</si>
  <si>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</si>
  <si>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</si>
  <si>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</si>
  <si>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</si>
  <si>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</si>
  <si>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</si>
  <si>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</si>
  <si>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</si>
  <si>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</si>
  <si>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</si>
  <si>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</si>
  <si>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</si>
  <si>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</si>
  <si>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</si>
  <si>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</si>
  <si>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</si>
  <si>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</si>
  <si>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</si>
  <si>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</si>
  <si>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</si>
  <si>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</si>
  <si>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</si>
  <si>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</si>
  <si>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</si>
  <si>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</si>
  <si>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</si>
  <si>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</si>
  <si>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</si>
  <si>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</si>
  <si>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</si>
  <si>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</si>
  <si>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</si>
  <si>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</si>
  <si>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</si>
  <si>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</si>
  <si>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</si>
  <si>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</si>
  <si>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</si>
  <si>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</si>
  <si>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</si>
  <si>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</si>
  <si>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</si>
  <si>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</si>
  <si>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</si>
  <si>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</si>
  <si>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</si>
  <si>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</si>
  <si>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</si>
  <si>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</si>
  <si>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</si>
  <si>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</si>
  <si>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</si>
  <si>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</si>
  <si>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</si>
  <si>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</si>
  <si>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</si>
  <si>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</si>
  <si>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</si>
  <si>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</si>
  <si>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</si>
  <si>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</si>
  <si>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</si>
  <si>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</si>
  <si>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</si>
  <si>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</si>
  <si>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</si>
  <si>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</si>
  <si>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</si>
  <si>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</si>
  <si>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</si>
  <si>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</si>
  <si>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</si>
  <si>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</si>
  <si>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</si>
  <si>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</si>
  <si>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</si>
  <si>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</si>
  <si>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</si>
  <si>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</si>
  <si>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</si>
  <si>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</si>
  <si>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</si>
  <si>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</si>
  <si>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</si>
  <si>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</si>
  <si>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</si>
  <si>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</si>
  <si>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</si>
  <si>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</si>
  <si>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</si>
  <si>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</si>
  <si>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</si>
  <si>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</si>
  <si>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</si>
  <si>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</si>
  <si>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</si>
  <si>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</si>
  <si>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</si>
  <si>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</si>
  <si>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</si>
  <si>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</si>
  <si>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</si>
  <si>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</si>
  <si>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</si>
  <si>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</si>
  <si>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</si>
  <si>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</si>
  <si>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</si>
  <si>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</si>
  <si>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</si>
  <si>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</si>
  <si>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</si>
  <si>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</si>
  <si>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</si>
  <si>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</si>
  <si>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</si>
  <si>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</si>
  <si>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</si>
  <si>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</si>
  <si>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</si>
  <si>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</si>
  <si>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</si>
  <si>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</si>
  <si>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</si>
  <si>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</si>
  <si>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</si>
  <si>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</si>
  <si>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</si>
  <si>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</si>
  <si>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</si>
  <si>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</si>
  <si>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</si>
  <si>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</si>
  <si>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</si>
  <si>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</si>
  <si>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</si>
  <si>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</si>
  <si>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</si>
  <si>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</si>
  <si>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</si>
  <si>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</si>
  <si>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</si>
  <si>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</si>
  <si>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</si>
  <si>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</si>
  <si>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</si>
  <si>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</si>
  <si>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</si>
  <si>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</si>
  <si>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</si>
  <si>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</si>
  <si>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</si>
  <si>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</si>
  <si>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</si>
  <si>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</si>
  <si>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</si>
  <si>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</si>
  <si>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</si>
  <si>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</si>
  <si>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</si>
  <si>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</si>
  <si>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</si>
  <si>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</si>
  <si>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</si>
  <si>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</si>
  <si>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</si>
  <si>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</si>
  <si>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</si>
  <si>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</si>
  <si>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</si>
  <si>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</si>
  <si>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</si>
  <si>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</si>
  <si>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</si>
  <si>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</si>
  <si>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</si>
  <si>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</si>
  <si>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</si>
  <si>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</si>
  <si>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</si>
  <si>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</si>
  <si>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</si>
  <si>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</si>
  <si>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</si>
  <si>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</si>
  <si>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</si>
  <si>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</si>
  <si>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</si>
  <si>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</si>
  <si>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</si>
  <si>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</si>
  <si>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</si>
  <si>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</si>
  <si>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</si>
  <si>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</si>
  <si>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</si>
  <si>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</si>
  <si>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</si>
  <si>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</si>
  <si>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</si>
  <si>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</si>
  <si>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</si>
  <si>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</si>
  <si>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</si>
  <si>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</si>
  <si>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</si>
  <si>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</si>
  <si>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</si>
  <si>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</si>
  <si>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</si>
  <si>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</si>
  <si>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</si>
  <si>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</si>
  <si>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</si>
  <si>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</si>
  <si>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</si>
  <si>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</si>
  <si>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</si>
  <si>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</si>
  <si>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</si>
  <si>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</si>
  <si>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</si>
  <si>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</si>
  <si>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</si>
  <si>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</si>
  <si>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</si>
  <si>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</si>
  <si>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</si>
  <si>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</si>
  <si>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</si>
  <si>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</si>
  <si>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</si>
  <si>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</si>
  <si>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</si>
  <si>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</si>
  <si>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</si>
  <si>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</si>
  <si>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</si>
  <si>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</si>
  <si>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</si>
  <si>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</si>
  <si>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</si>
  <si>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</si>
  <si>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</si>
  <si>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</si>
  <si>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</si>
  <si>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</si>
  <si>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</si>
  <si>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</si>
  <si>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</si>
  <si>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</si>
  <si>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</si>
  <si>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</si>
  <si>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</si>
  <si>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</si>
  <si>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</si>
  <si>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</si>
  <si>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</si>
  <si>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</si>
  <si>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</si>
  <si>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</si>
  <si>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</si>
  <si>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</si>
  <si>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</si>
  <si>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</si>
  <si>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</si>
  <si>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</si>
  <si>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</si>
  <si>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</si>
  <si>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</si>
  <si>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</si>
  <si>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</si>
  <si>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</si>
  <si>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</si>
  <si>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</si>
  <si>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</si>
  <si>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</si>
  <si>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</si>
  <si>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</si>
  <si>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</si>
  <si>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</si>
  <si>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</si>
  <si>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</si>
  <si>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</si>
  <si>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</si>
  <si>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</si>
  <si>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</si>
  <si>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</si>
  <si>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</si>
  <si>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</si>
  <si>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</si>
  <si>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</si>
  <si>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</si>
  <si>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</si>
  <si>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</si>
  <si>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</si>
  <si>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</si>
  <si>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</si>
  <si>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</si>
  <si>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</si>
  <si>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</si>
  <si>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</si>
  <si>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</si>
  <si>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</si>
  <si>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</si>
  <si>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</si>
  <si>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</si>
  <si>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</si>
  <si>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</si>
  <si>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</si>
  <si>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</si>
  <si>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</si>
  <si>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</si>
  <si>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</si>
  <si>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</si>
  <si>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</si>
  <si>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</si>
  <si>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</si>
  <si>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</si>
  <si>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</si>
  <si>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</si>
  <si>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</si>
  <si>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</si>
  <si>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</si>
  <si>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</si>
  <si>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</si>
  <si>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</si>
  <si>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</si>
  <si>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</si>
  <si>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</si>
  <si>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</si>
  <si>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</si>
  <si>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</si>
  <si>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</si>
  <si>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</si>
  <si>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</si>
  <si>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</si>
  <si>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</si>
  <si>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</si>
  <si>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</si>
  <si>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</si>
  <si>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</si>
  <si>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</si>
  <si>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</si>
  <si>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</si>
  <si>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</si>
  <si>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</si>
  <si>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</si>
  <si>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</si>
  <si>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</si>
  <si>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</si>
  <si>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</si>
  <si>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</si>
  <si>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</si>
  <si>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</si>
  <si>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</si>
  <si>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</si>
  <si>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</si>
  <si>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</si>
  <si>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</si>
  <si>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</si>
  <si>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</si>
  <si>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</si>
  <si>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</si>
  <si>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</si>
  <si>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</si>
  <si>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</si>
  <si>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</si>
  <si>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</si>
  <si>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</si>
  <si>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</si>
  <si>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</si>
  <si>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</si>
  <si>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</si>
  <si>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</si>
  <si>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</si>
  <si>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</si>
  <si>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</si>
  <si>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</si>
  <si>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</si>
  <si>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</si>
  <si>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</si>
  <si>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</si>
  <si>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</si>
  <si>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</si>
  <si>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</si>
  <si>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</si>
  <si>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</si>
  <si>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</si>
  <si>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</si>
  <si>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</si>
  <si>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</si>
  <si>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</si>
  <si>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</si>
  <si>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</si>
  <si>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</si>
  <si>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</si>
  <si>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</si>
  <si>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</si>
  <si>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</si>
  <si>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</si>
  <si>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</si>
  <si>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</si>
  <si>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</si>
  <si>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</si>
  <si>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</si>
  <si>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</si>
  <si>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</si>
  <si>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</si>
  <si>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</si>
  <si>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</si>
  <si>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</si>
  <si>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</si>
  <si>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</si>
  <si>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</si>
  <si>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</si>
  <si>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</si>
  <si>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</si>
  <si>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</si>
  <si>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</si>
  <si>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</si>
  <si>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</si>
  <si>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</si>
  <si>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</si>
  <si>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</si>
  <si>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</si>
  <si>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</si>
  <si>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</si>
  <si>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</si>
  <si>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</si>
  <si>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</si>
  <si>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</si>
  <si>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</si>
  <si>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</si>
  <si>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</si>
  <si>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</si>
  <si>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</si>
  <si>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</si>
  <si>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</si>
  <si>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</si>
  <si>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</si>
  <si>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</si>
  <si>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</si>
  <si>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</si>
  <si>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</si>
  <si>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</si>
  <si>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</si>
  <si>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</si>
  <si>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</si>
  <si>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</si>
  <si>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</si>
  <si>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</si>
  <si>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</si>
  <si>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</si>
  <si>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</si>
  <si>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</si>
  <si>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</si>
  <si>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</si>
  <si>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</si>
  <si>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</si>
  <si>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</si>
  <si>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</si>
  <si>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</si>
  <si>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</si>
  <si>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</si>
  <si>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</si>
  <si>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</si>
  <si>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</si>
  <si>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</si>
  <si>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</si>
  <si>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</si>
  <si>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</si>
  <si>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</si>
  <si>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</si>
  <si>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</si>
  <si>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</si>
  <si>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</si>
  <si>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</si>
  <si>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</si>
  <si>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</si>
  <si>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</si>
  <si>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</si>
  <si>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</si>
  <si>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</si>
  <si>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</si>
  <si>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</si>
  <si>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</si>
  <si>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</si>
  <si>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</si>
  <si>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</si>
  <si>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</si>
  <si>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</si>
  <si>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</si>
  <si>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</si>
  <si>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</si>
  <si>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</si>
  <si>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</si>
  <si>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</si>
  <si>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</si>
  <si>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</si>
  <si>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</si>
  <si>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</si>
  <si>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</si>
  <si>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</si>
  <si>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</si>
  <si>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</si>
  <si>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</si>
  <si>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</si>
  <si>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</si>
  <si>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</si>
  <si>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</si>
  <si>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</si>
  <si>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</si>
  <si>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</si>
  <si>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</si>
  <si>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</si>
  <si>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</si>
  <si>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</si>
  <si>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</si>
  <si>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</si>
  <si>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</si>
  <si>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</si>
  <si>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</si>
  <si>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</si>
  <si>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</si>
  <si>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</si>
  <si>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</si>
  <si>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</si>
  <si>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</si>
  <si>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</si>
  <si>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</si>
  <si>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</si>
  <si>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</si>
  <si>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</si>
  <si>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</si>
  <si>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</si>
  <si>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</si>
  <si>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</si>
  <si>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</si>
  <si>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</si>
  <si>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</si>
  <si>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</si>
  <si>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</si>
  <si>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</si>
  <si>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</si>
  <si>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</si>
  <si>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</si>
  <si>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</si>
  <si>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</si>
  <si>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</si>
  <si>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</si>
  <si>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</si>
  <si>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</si>
  <si>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</si>
  <si>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</si>
  <si>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</si>
  <si>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</si>
  <si>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</si>
  <si>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</si>
  <si>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</si>
  <si>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</si>
  <si>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</si>
  <si>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</si>
  <si>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</si>
  <si>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</si>
  <si>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</si>
  <si>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</si>
  <si>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</si>
  <si>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</si>
  <si>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</si>
  <si>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</si>
  <si>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</si>
  <si>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</si>
  <si>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</si>
  <si>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</si>
  <si>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</si>
  <si>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</si>
  <si>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</si>
  <si>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</si>
  <si>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</si>
  <si>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</si>
  <si>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</si>
  <si>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</si>
  <si>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</si>
  <si>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</si>
  <si>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</si>
  <si>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</si>
  <si>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</si>
  <si>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</si>
  <si>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</si>
  <si>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</si>
  <si>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</si>
  <si>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</si>
  <si>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</si>
  <si>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</si>
  <si>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</si>
  <si>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</si>
  <si>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</si>
  <si>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</si>
  <si>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</si>
  <si>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</si>
  <si>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</si>
  <si>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</si>
  <si>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</si>
  <si>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</si>
  <si>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</si>
  <si>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</si>
  <si>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</si>
  <si>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</si>
  <si>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</si>
  <si>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</si>
  <si>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</si>
  <si>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</si>
  <si>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</si>
  <si>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</si>
  <si>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</si>
  <si>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</si>
  <si>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</si>
  <si>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</si>
  <si>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</si>
  <si>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</si>
  <si>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</si>
  <si>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</si>
  <si>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</si>
  <si>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</si>
  <si>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</si>
  <si>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</si>
  <si>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</si>
  <si>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</si>
  <si>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</si>
  <si>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</si>
  <si>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</si>
  <si>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</si>
  <si>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</si>
  <si>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</si>
  <si>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</si>
  <si>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</si>
  <si>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</si>
  <si>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</si>
  <si>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</si>
  <si>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</si>
  <si>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</si>
  <si>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</si>
  <si>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</si>
  <si>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</si>
  <si>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</si>
  <si>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</si>
  <si>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</si>
  <si>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</si>
  <si>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</si>
  <si>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</si>
  <si>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</si>
  <si>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</si>
  <si>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</si>
  <si>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</si>
  <si>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</si>
  <si>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</si>
  <si>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</si>
  <si>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</si>
  <si>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</si>
  <si>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</si>
  <si>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</si>
  <si>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</si>
  <si>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</si>
  <si>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</si>
  <si>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</si>
  <si>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</si>
  <si>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</si>
  <si>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</si>
  <si>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</si>
  <si>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</si>
  <si>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</si>
  <si>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</si>
  <si>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</si>
  <si>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</si>
  <si>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</si>
  <si>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</si>
  <si>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</si>
  <si>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</si>
  <si>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</si>
  <si>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</si>
  <si>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</si>
  <si>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</si>
  <si>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</si>
  <si>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</si>
  <si>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</si>
  <si>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</si>
  <si>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</si>
  <si>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</si>
  <si>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</si>
  <si>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</si>
  <si>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</si>
  <si>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</si>
  <si>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</si>
  <si>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</si>
  <si>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</si>
  <si>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</si>
  <si>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</si>
  <si>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</si>
  <si>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</si>
  <si>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</si>
  <si>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</si>
  <si>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</si>
  <si>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</si>
  <si>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</si>
  <si>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</si>
  <si>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</si>
  <si>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</si>
  <si>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</si>
  <si>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</si>
  <si>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</si>
  <si>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</si>
  <si>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</si>
  <si>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</si>
  <si>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</si>
  <si>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</si>
  <si>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</si>
  <si>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</si>
  <si>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</si>
  <si>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</si>
  <si>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</si>
  <si>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</si>
  <si>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</si>
  <si>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</si>
  <si>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</si>
  <si>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</si>
  <si>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</si>
  <si>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</si>
  <si>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</si>
  <si>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</si>
  <si>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</si>
  <si>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</si>
  <si>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</si>
  <si>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</si>
  <si>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</si>
  <si>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</si>
  <si>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</si>
  <si>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</si>
  <si>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</si>
  <si>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</si>
  <si>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</si>
  <si>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</si>
  <si>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</si>
  <si>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</si>
  <si>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</si>
  <si>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</si>
  <si>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</si>
  <si>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</si>
  <si>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</si>
  <si>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</si>
  <si>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</si>
  <si>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</si>
  <si>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</si>
  <si>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</si>
  <si>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</si>
  <si>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</si>
  <si>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</si>
  <si>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</si>
  <si>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</si>
  <si>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</si>
  <si>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</si>
  <si>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</si>
  <si>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</si>
  <si>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</si>
  <si>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</si>
  <si>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</si>
  <si>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</si>
  <si>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</si>
  <si>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</si>
  <si>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</si>
  <si>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</si>
  <si>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</si>
  <si>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</si>
  <si>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</si>
  <si>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</si>
  <si>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</si>
  <si>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</si>
  <si>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</si>
  <si>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</si>
  <si>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</si>
  <si>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</si>
  <si>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</si>
  <si>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</si>
  <si>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</si>
  <si>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</si>
  <si>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</si>
  <si>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</si>
  <si>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</si>
  <si>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</si>
  <si>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</si>
  <si>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</si>
  <si>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</si>
  <si>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</si>
  <si>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</si>
  <si>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</si>
  <si>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</si>
  <si>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</si>
  <si>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</si>
  <si>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</si>
  <si>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</si>
  <si>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</si>
  <si>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</si>
  <si>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</si>
  <si>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</si>
  <si>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</si>
  <si>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</si>
  <si>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</si>
  <si>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</si>
  <si>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</si>
  <si>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</si>
  <si>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</si>
  <si>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</si>
  <si>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</si>
  <si>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</si>
  <si>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</si>
  <si>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</si>
  <si>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</si>
  <si>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</si>
  <si>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</si>
  <si>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</si>
  <si>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</si>
  <si>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</si>
  <si>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</si>
  <si>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</si>
  <si>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</si>
  <si>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</si>
  <si>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</si>
  <si>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</si>
  <si>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</si>
  <si>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</si>
  <si>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</si>
  <si>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</si>
  <si>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</si>
  <si>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</si>
  <si>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</si>
  <si>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</si>
  <si>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</si>
  <si>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</si>
  <si>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</si>
  <si>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</si>
  <si>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</si>
  <si>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</si>
  <si>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</si>
  <si>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</si>
  <si>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</si>
  <si>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</si>
  <si>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</si>
  <si>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</si>
  <si>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</si>
  <si>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</si>
  <si>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</si>
  <si>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</si>
  <si>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</si>
  <si>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</si>
  <si>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</si>
  <si>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</si>
  <si>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</si>
  <si>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</si>
  <si>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</si>
  <si>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</si>
  <si>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</si>
  <si>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</si>
  <si>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</si>
  <si>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</si>
  <si>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</si>
  <si>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</si>
  <si>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</si>
  <si>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</si>
  <si>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</si>
  <si>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</si>
  <si>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</si>
  <si>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</si>
  <si>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</si>
  <si>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</si>
  <si>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</si>
  <si>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</si>
  <si>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</si>
  <si>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</si>
  <si>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</si>
  <si>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</si>
  <si>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</si>
  <si>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</si>
  <si>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</si>
  <si>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</si>
  <si>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</si>
  <si>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</si>
  <si>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</si>
  <si>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</si>
  <si>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</si>
  <si>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</si>
  <si>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</si>
  <si>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</si>
  <si>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</si>
  <si>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</si>
  <si>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</si>
  <si>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</si>
  <si>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</si>
  <si>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</si>
  <si>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</si>
  <si>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</si>
  <si>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</si>
  <si>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</si>
  <si>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</si>
  <si>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</si>
  <si>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</si>
  <si>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</si>
  <si>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</si>
  <si>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</si>
  <si>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</si>
  <si>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</si>
  <si>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</si>
  <si>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</si>
  <si>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</si>
  <si>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</si>
  <si>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</si>
  <si>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</si>
  <si>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</si>
  <si>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</si>
  <si>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</si>
  <si>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</si>
  <si>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</si>
  <si>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</si>
  <si>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</si>
  <si>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</si>
  <si>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</si>
  <si>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</si>
  <si>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</si>
  <si>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</si>
  <si>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</si>
  <si>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</si>
  <si>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</si>
  <si>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</si>
  <si>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</si>
  <si>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</si>
  <si>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</si>
  <si>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</si>
  <si>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</si>
  <si>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</si>
  <si>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</si>
  <si>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</si>
  <si>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</si>
  <si>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</si>
  <si>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</si>
  <si>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</si>
  <si>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</si>
  <si>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</si>
  <si>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</si>
  <si>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</si>
  <si>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</si>
  <si>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</si>
  <si>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</si>
  <si>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</si>
  <si>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</si>
  <si>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</si>
  <si>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</si>
  <si>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</si>
  <si>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</si>
  <si>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</si>
  <si>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</si>
  <si>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</si>
  <si>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</si>
  <si>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</si>
  <si>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</si>
  <si>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</si>
  <si>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</si>
  <si>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</si>
  <si>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</si>
  <si>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</si>
  <si>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</si>
  <si>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</si>
  <si>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</si>
  <si>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</si>
  <si>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</si>
  <si>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</si>
  <si>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</si>
  <si>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</si>
  <si>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</si>
  <si>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</si>
  <si>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</si>
  <si>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</si>
  <si>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</si>
  <si>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</si>
  <si>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</si>
  <si>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</si>
  <si>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</si>
  <si>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</si>
  <si>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</si>
  <si>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</si>
  <si>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</si>
  <si>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</si>
  <si>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</si>
  <si>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</si>
  <si>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</si>
  <si>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</si>
  <si>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</si>
  <si>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</si>
  <si>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</si>
  <si>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</si>
  <si>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</si>
  <si>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</si>
  <si>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</si>
  <si>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</si>
  <si>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</si>
  <si>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</si>
  <si>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</si>
  <si>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</si>
  <si>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</si>
  <si>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</si>
  <si>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</si>
  <si>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</si>
  <si>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</si>
  <si>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</si>
  <si>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</si>
  <si>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</si>
  <si>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</si>
  <si>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</si>
  <si>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</si>
  <si>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</si>
  <si>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</si>
  <si>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</si>
  <si>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</si>
  <si>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</si>
  <si>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</si>
  <si>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</si>
  <si>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</si>
  <si>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</si>
  <si>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</si>
  <si>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</si>
  <si>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</si>
  <si>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</si>
  <si>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</si>
  <si>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</si>
  <si>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</si>
  <si>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</si>
  <si>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</si>
  <si>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</si>
  <si>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</si>
  <si>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</si>
  <si>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</si>
  <si>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</si>
  <si>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</si>
  <si>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</si>
  <si>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</si>
  <si>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</si>
  <si>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</si>
  <si>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</si>
  <si>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</si>
  <si>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</si>
  <si>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</si>
  <si>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</si>
  <si>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</si>
  <si>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</si>
  <si>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</si>
  <si>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</si>
  <si>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</si>
  <si>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</si>
  <si>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</si>
  <si>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</si>
  <si>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</si>
  <si>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</si>
  <si>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</si>
  <si>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</si>
  <si>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</si>
  <si>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</si>
  <si>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</si>
  <si>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</si>
  <si>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</si>
  <si>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</si>
  <si>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</si>
  <si>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</si>
  <si>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</si>
  <si>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</si>
  <si>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</si>
  <si>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</si>
  <si>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</si>
  <si>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</si>
  <si>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</si>
  <si>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</si>
  <si>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</si>
  <si>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</si>
  <si>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</si>
  <si>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</si>
  <si>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</si>
  <si>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</si>
  <si>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</si>
  <si>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</si>
  <si>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</si>
  <si>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</si>
  <si>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</si>
  <si>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</si>
  <si>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</si>
  <si>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</si>
  <si>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</si>
  <si>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</si>
  <si>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</si>
  <si>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</si>
  <si>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</si>
  <si>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</si>
  <si>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</si>
  <si>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</si>
  <si>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</si>
  <si>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</si>
  <si>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</si>
  <si>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</si>
  <si>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</si>
  <si>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</si>
  <si>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</si>
  <si>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</si>
  <si>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</si>
  <si>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</si>
  <si>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</si>
  <si>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</si>
  <si>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</si>
  <si>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</si>
  <si>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</si>
  <si>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</si>
  <si>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</si>
  <si>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</si>
  <si>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</si>
  <si>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</si>
  <si>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</si>
  <si>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</si>
  <si>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</si>
  <si>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</si>
  <si>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</si>
  <si>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</si>
  <si>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</si>
  <si>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</si>
  <si>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</si>
  <si>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</si>
  <si>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</si>
  <si>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</si>
  <si>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</si>
  <si>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</si>
  <si>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</si>
  <si>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</si>
  <si>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</si>
  <si>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</si>
  <si>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</si>
  <si>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</si>
  <si>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</si>
  <si>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</si>
  <si>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</si>
  <si>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</si>
  <si>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</si>
  <si>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</si>
  <si>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</si>
  <si>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</si>
  <si>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</si>
  <si>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</si>
  <si>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</si>
  <si>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</si>
  <si>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</si>
  <si>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</si>
  <si>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</si>
  <si>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</si>
  <si>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</si>
  <si>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</si>
  <si>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</si>
  <si>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</si>
  <si>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</si>
  <si>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</si>
  <si>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</si>
  <si>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</si>
  <si>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</si>
  <si>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</si>
  <si>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</si>
  <si>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</si>
  <si>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</si>
  <si>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</si>
  <si>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</si>
  <si>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</si>
  <si>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</si>
  <si>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</si>
  <si>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</si>
  <si>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</si>
  <si>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</si>
  <si>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</si>
  <si>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</si>
  <si>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</si>
  <si>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</si>
  <si>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</si>
  <si>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</si>
  <si>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</si>
  <si>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</si>
  <si>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</si>
  <si>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</si>
  <si>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</si>
  <si>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</si>
  <si>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</si>
  <si>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</si>
  <si>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</si>
  <si>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</si>
  <si>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</si>
  <si>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</si>
  <si>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</si>
  <si>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</si>
  <si>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</si>
  <si>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</si>
  <si>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</si>
  <si>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</si>
  <si>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</si>
  <si>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</si>
  <si>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</si>
  <si>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</si>
  <si>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</si>
  <si>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</si>
  <si>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</si>
  <si>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</si>
  <si>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</si>
  <si>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</si>
  <si>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</si>
  <si>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</si>
  <si>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</si>
  <si>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</si>
  <si>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</si>
  <si>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</si>
  <si>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</si>
  <si>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</si>
  <si>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</si>
  <si>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</si>
  <si>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</si>
  <si>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</si>
  <si>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</si>
  <si>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</si>
  <si>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</si>
  <si>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</si>
  <si>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</si>
  <si>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</si>
  <si>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</si>
  <si>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</si>
  <si>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</si>
  <si>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</si>
  <si>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</si>
  <si>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</si>
  <si>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</si>
  <si>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</si>
  <si>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</si>
  <si>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</si>
  <si>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</si>
  <si>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</si>
  <si>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</si>
  <si>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</si>
  <si>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</si>
  <si>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</si>
  <si>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</si>
  <si>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</si>
  <si>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</si>
  <si>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</si>
  <si>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</si>
  <si>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</si>
  <si>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</si>
  <si>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</si>
  <si>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</si>
  <si>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</si>
  <si>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</si>
  <si>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</si>
  <si>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</si>
  <si>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</si>
  <si>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</si>
  <si>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</si>
  <si>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</si>
  <si>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</si>
  <si>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</si>
  <si>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</si>
  <si>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</si>
  <si>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</si>
  <si>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</si>
  <si>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</si>
  <si>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</si>
  <si>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</si>
  <si>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</si>
  <si>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</si>
  <si>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</si>
  <si>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</si>
  <si>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</si>
  <si>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</si>
  <si>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</si>
  <si>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</si>
  <si>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</si>
  <si>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</si>
  <si>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</si>
  <si>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</si>
  <si>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</si>
  <si>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</si>
  <si>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</si>
  <si>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</si>
  <si>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</si>
  <si>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</si>
  <si>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</si>
  <si>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</si>
  <si>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</si>
  <si>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</si>
  <si>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</si>
  <si>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</si>
  <si>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</si>
  <si>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</si>
  <si>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</si>
  <si>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</si>
  <si>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</si>
  <si>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</si>
  <si>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</si>
  <si>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</si>
  <si>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</si>
  <si>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</si>
  <si>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</si>
  <si>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</si>
  <si>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</si>
  <si>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</si>
  <si>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</si>
  <si>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</si>
  <si>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</si>
  <si>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</si>
  <si>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</si>
  <si>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</si>
  <si>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</si>
  <si>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</si>
  <si>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</si>
  <si>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</si>
  <si>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</si>
  <si>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</si>
  <si>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</si>
  <si>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</si>
  <si>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</si>
  <si>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</si>
  <si>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</si>
  <si>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</si>
  <si>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</si>
  <si>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</si>
  <si>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</si>
  <si>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</si>
  <si>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</si>
  <si>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</si>
  <si>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</si>
  <si>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</si>
  <si>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</si>
  <si>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</si>
  <si>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</si>
  <si>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</si>
  <si>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</si>
  <si>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</si>
  <si>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</si>
  <si>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</si>
  <si>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</si>
  <si>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</si>
  <si>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</si>
  <si>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</si>
  <si>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</si>
  <si>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</si>
  <si>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</si>
  <si>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</si>
  <si>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</si>
  <si>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</si>
  <si>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</si>
  <si>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</si>
  <si>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</si>
  <si>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</si>
  <si>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</si>
  <si>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</si>
  <si>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</si>
  <si>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</si>
  <si>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</si>
  <si>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</si>
  <si>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</si>
  <si>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</si>
  <si>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</si>
  <si>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</si>
  <si>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</si>
  <si>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</si>
  <si>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</si>
  <si>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</si>
  <si>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</si>
  <si>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</si>
  <si>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</si>
  <si>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</si>
  <si>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</si>
  <si>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</si>
  <si>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</si>
  <si>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</si>
  <si>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</si>
  <si>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</si>
  <si>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</si>
  <si>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</si>
  <si>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</si>
  <si>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</si>
  <si>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</si>
  <si>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</si>
  <si>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</si>
  <si>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</si>
  <si>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</si>
  <si>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</si>
  <si>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</si>
  <si>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</si>
  <si>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</si>
  <si>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</si>
  <si>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</si>
  <si>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</si>
  <si>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</si>
  <si>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</si>
  <si>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</si>
  <si>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</si>
  <si>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</si>
  <si>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</si>
  <si>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</si>
  <si>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</si>
  <si>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</si>
  <si>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</si>
  <si>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</si>
  <si>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</si>
  <si>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</si>
  <si>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</si>
  <si>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</si>
  <si>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</si>
  <si>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</si>
  <si>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</si>
  <si>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</si>
  <si>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</si>
  <si>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</si>
  <si>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</si>
  <si>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</si>
  <si>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</si>
  <si>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</si>
  <si>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</si>
  <si>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</si>
  <si>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</si>
  <si>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</si>
  <si>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</si>
  <si>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</si>
  <si>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</si>
  <si>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</si>
  <si>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</si>
  <si>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</si>
  <si>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</si>
  <si>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</si>
  <si>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</si>
  <si>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</si>
  <si>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</si>
  <si>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</si>
  <si>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</si>
  <si>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</si>
  <si>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</si>
  <si>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</si>
  <si>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</si>
  <si>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</si>
  <si>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</si>
  <si>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</si>
  <si>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</si>
  <si>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</si>
  <si>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</si>
  <si>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</si>
  <si>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</si>
  <si>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</si>
  <si>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</si>
  <si>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</si>
  <si>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</si>
  <si>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</si>
  <si>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</si>
  <si>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</si>
  <si>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</si>
  <si>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</si>
  <si>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</si>
  <si>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</si>
  <si>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</si>
  <si>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</si>
  <si>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</si>
  <si>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</si>
  <si>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</si>
  <si>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</si>
  <si>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</si>
  <si>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</si>
  <si>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</si>
  <si>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</si>
  <si>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</si>
  <si>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</si>
  <si>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</si>
  <si>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</si>
  <si>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</si>
  <si>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</si>
  <si>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</si>
  <si>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</si>
  <si>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</si>
  <si>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</si>
  <si>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</si>
  <si>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</si>
  <si>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</si>
  <si>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</si>
  <si>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</si>
  <si>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</si>
  <si>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</si>
  <si>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</si>
  <si>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</si>
  <si>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</si>
  <si>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</si>
  <si>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</si>
  <si>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</si>
  <si>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</si>
  <si>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</si>
  <si>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</si>
  <si>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</si>
  <si>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</si>
  <si>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</si>
  <si>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</si>
  <si>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</si>
  <si>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</si>
  <si>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</si>
  <si>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</si>
  <si>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</si>
  <si>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</si>
  <si>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</si>
  <si>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</si>
  <si>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</si>
  <si>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</si>
  <si>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</si>
  <si>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</si>
  <si>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</si>
  <si>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</si>
  <si>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</si>
  <si>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</si>
  <si>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</si>
  <si>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</si>
  <si>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</si>
  <si>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</si>
  <si>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</si>
  <si>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</si>
  <si>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</si>
  <si>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</si>
  <si>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</si>
  <si>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</si>
  <si>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</si>
  <si>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</si>
  <si>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</si>
  <si>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</si>
  <si>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</si>
  <si>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</si>
  <si>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</si>
  <si>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</si>
  <si>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</si>
  <si>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</si>
  <si>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</si>
  <si>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</si>
  <si>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</si>
  <si>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</si>
  <si>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</si>
  <si>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</si>
  <si>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</si>
  <si>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</si>
  <si>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</si>
  <si>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</si>
  <si>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</si>
  <si>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</si>
  <si>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</si>
  <si>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</si>
  <si>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</si>
  <si>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</si>
  <si>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</si>
  <si>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</si>
  <si>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</si>
  <si>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</si>
  <si>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</si>
  <si>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</si>
  <si>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</si>
  <si>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</si>
  <si>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</si>
  <si>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</si>
  <si>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</si>
  <si>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</si>
  <si>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</si>
  <si>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</si>
  <si>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</si>
  <si>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</si>
  <si>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</si>
  <si>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</si>
  <si>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</si>
  <si>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</si>
  <si>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</si>
  <si>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</si>
  <si>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</si>
  <si>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</si>
  <si>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</si>
  <si>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</si>
  <si>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</si>
  <si>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</si>
  <si>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</si>
  <si>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</si>
  <si>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</si>
  <si>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</si>
  <si>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</si>
  <si>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</si>
  <si>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</si>
  <si>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</si>
  <si>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</si>
  <si>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</si>
  <si>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</si>
  <si>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</si>
  <si>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</si>
  <si>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</si>
  <si>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</si>
  <si>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</si>
  <si>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</si>
  <si>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</si>
  <si>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</si>
  <si>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</si>
  <si>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</si>
  <si>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</si>
  <si>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</si>
  <si>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</si>
  <si>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</si>
  <si>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</si>
  <si>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</si>
  <si>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</si>
  <si>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</si>
  <si>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</si>
  <si>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</si>
  <si>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</si>
  <si>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</si>
  <si>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</si>
  <si>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</si>
  <si>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</si>
  <si>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</si>
  <si>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</si>
  <si>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</si>
  <si>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</si>
  <si>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</si>
  <si>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</si>
  <si>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</si>
  <si>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</si>
  <si>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</si>
  <si>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</si>
  <si>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</si>
  <si>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</si>
  <si>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</si>
  <si>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</si>
  <si>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</si>
  <si>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</si>
  <si>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</si>
  <si>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</si>
  <si>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</si>
  <si>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</si>
  <si>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</si>
  <si>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</si>
  <si>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</si>
  <si>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</si>
  <si>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</si>
  <si>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</si>
  <si>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</si>
  <si>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</si>
  <si>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</si>
  <si>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</si>
  <si>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</si>
  <si>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</si>
  <si>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</si>
  <si>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</si>
  <si>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</si>
  <si>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</si>
  <si>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</si>
  <si>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</si>
  <si>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</si>
  <si>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</si>
  <si>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</si>
  <si>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</si>
  <si>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</si>
  <si>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</si>
  <si>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</si>
  <si>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</si>
  <si>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</si>
  <si>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</si>
  <si>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</si>
  <si>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</si>
  <si>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</si>
  <si>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</si>
  <si>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</si>
  <si>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</si>
  <si>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</si>
  <si>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</si>
  <si>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</si>
  <si>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</si>
  <si>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</si>
  <si>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</si>
  <si>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</si>
  <si>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</si>
  <si>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</si>
  <si>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</si>
  <si>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</si>
  <si>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</si>
  <si>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</si>
  <si>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</si>
  <si>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</si>
  <si>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</si>
  <si>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</si>
  <si>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</si>
  <si>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</si>
  <si>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</si>
  <si>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</si>
  <si>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</si>
  <si>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</si>
  <si>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</si>
  <si>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</si>
  <si>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</si>
  <si>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</si>
  <si>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</si>
  <si>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</si>
  <si>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</si>
  <si>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</si>
  <si>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</si>
  <si>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</si>
  <si>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</si>
  <si>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</si>
  <si>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</si>
  <si>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</si>
  <si>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</si>
  <si>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</si>
  <si>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</si>
  <si>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</si>
  <si>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</si>
  <si>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</si>
  <si>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</si>
  <si>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</si>
  <si>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</si>
  <si>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</si>
  <si>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</si>
  <si>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</si>
  <si>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</si>
  <si>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</si>
  <si>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</si>
  <si>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</si>
  <si>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</si>
  <si>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</si>
  <si>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</si>
  <si>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</si>
  <si>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</si>
  <si>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</si>
  <si>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</si>
  <si>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</si>
  <si>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</si>
  <si>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</si>
  <si>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</si>
  <si>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</si>
  <si>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</si>
  <si>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</si>
  <si>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</si>
  <si>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</si>
  <si>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</si>
  <si>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</si>
  <si>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</si>
  <si>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</si>
  <si>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</si>
  <si>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</si>
  <si>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</si>
  <si>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</si>
  <si>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</si>
  <si>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</si>
  <si>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</si>
  <si>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</si>
  <si>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</si>
  <si>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</si>
  <si>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</si>
  <si>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</si>
  <si>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</si>
  <si>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</si>
  <si>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</si>
  <si>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</si>
  <si>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</si>
  <si>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</si>
  <si>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</si>
  <si>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</si>
  <si>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</si>
  <si>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</si>
  <si>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</si>
  <si>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</si>
  <si>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</si>
  <si>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</si>
  <si>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</si>
  <si>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</si>
  <si>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</si>
  <si>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</si>
  <si>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</si>
  <si>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</si>
  <si>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</si>
  <si>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</si>
  <si>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</si>
  <si>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</si>
  <si>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</si>
  <si>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</si>
  <si>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</si>
  <si>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</si>
  <si>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</si>
  <si>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</si>
  <si>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</si>
  <si>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</si>
  <si>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</si>
  <si>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</si>
  <si>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</si>
  <si>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</si>
  <si>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</si>
  <si>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</si>
  <si>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</si>
  <si>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</si>
  <si>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</si>
  <si>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</si>
  <si>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</si>
  <si>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</si>
  <si>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</si>
  <si>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</si>
  <si>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</si>
  <si>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</si>
  <si>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</si>
  <si>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</si>
  <si>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</si>
  <si>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</si>
  <si>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</si>
  <si>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</si>
  <si>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</si>
  <si>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</si>
  <si>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</si>
  <si>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</si>
  <si>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</si>
  <si>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</si>
  <si>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</si>
  <si>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</si>
  <si>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</si>
  <si>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</si>
  <si>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</si>
  <si>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</si>
  <si>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</si>
  <si>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</si>
  <si>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</si>
  <si>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</si>
  <si>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</si>
  <si>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</si>
  <si>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</si>
  <si>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</si>
  <si>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</si>
  <si>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</si>
  <si>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</si>
  <si>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</si>
  <si>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</si>
  <si>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</si>
  <si>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</si>
  <si>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</si>
  <si>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</si>
  <si>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</si>
  <si>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</si>
  <si>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</si>
  <si>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</si>
  <si>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</si>
  <si>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</si>
  <si>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</si>
  <si>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</si>
  <si>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</si>
  <si>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</si>
  <si>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</si>
  <si>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</si>
  <si>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</si>
  <si>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</si>
  <si>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</si>
  <si>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</si>
  <si>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</si>
  <si>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</si>
  <si>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</si>
  <si>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</si>
  <si>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</si>
  <si>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</si>
  <si>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</si>
  <si>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</si>
  <si>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</si>
  <si>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</si>
  <si>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</si>
  <si>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</si>
  <si>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</si>
  <si>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</si>
  <si>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</si>
  <si>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</si>
  <si>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</si>
  <si>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</si>
  <si>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</si>
  <si>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</si>
  <si>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</si>
  <si>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</si>
  <si>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</si>
  <si>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</si>
  <si>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</si>
  <si>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</si>
  <si>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</si>
  <si>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</si>
  <si>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</si>
  <si>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</si>
  <si>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</si>
  <si>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</si>
  <si>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</si>
  <si>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</si>
  <si>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</si>
  <si>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</si>
  <si>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</si>
  <si>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</si>
  <si>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</si>
  <si>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</si>
  <si>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</si>
  <si>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</si>
  <si>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</si>
  <si>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</si>
  <si>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</si>
  <si>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</si>
  <si>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</si>
  <si>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</si>
  <si>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</si>
  <si>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</si>
  <si>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</si>
  <si>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</si>
  <si>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</si>
  <si>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</si>
  <si>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</si>
  <si>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</si>
  <si>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</si>
  <si>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</si>
  <si>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</si>
  <si>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</si>
  <si>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</si>
  <si>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</si>
  <si>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</si>
  <si>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</si>
  <si>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</si>
  <si>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</si>
  <si>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</si>
  <si>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</si>
  <si>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</si>
  <si>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</si>
  <si>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</si>
  <si>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</si>
  <si>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</si>
  <si>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</si>
  <si>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</si>
  <si>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</si>
  <si>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</si>
  <si>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</si>
  <si>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</si>
  <si>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</si>
  <si>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</si>
  <si>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</si>
  <si>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</si>
  <si>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</si>
  <si>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</si>
  <si>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</si>
  <si>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</si>
  <si>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</si>
  <si>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</si>
  <si>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</si>
  <si>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</si>
  <si>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</si>
  <si>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</si>
  <si>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</si>
  <si>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</si>
  <si>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</si>
  <si>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</si>
  <si>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</si>
  <si>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</si>
  <si>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</si>
  <si>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</si>
  <si>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</si>
  <si>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</si>
  <si>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</si>
  <si>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</si>
  <si>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</si>
  <si>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</si>
  <si>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</si>
  <si>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</si>
  <si>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</si>
  <si>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</si>
  <si>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</si>
  <si>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</si>
  <si>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</si>
  <si>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</si>
  <si>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</si>
  <si>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</si>
  <si>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</si>
  <si>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</si>
  <si>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</si>
  <si>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</si>
  <si>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</si>
  <si>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</si>
  <si>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</si>
  <si>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</si>
  <si>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</si>
  <si>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</si>
  <si>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</si>
  <si>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</si>
  <si>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</si>
  <si>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</si>
  <si>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</si>
  <si>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</si>
  <si>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</si>
  <si>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</si>
  <si>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</si>
  <si>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</si>
  <si>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</si>
  <si>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</si>
  <si>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</si>
  <si>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</si>
  <si>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</si>
  <si>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</si>
  <si>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</si>
  <si>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</si>
  <si>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</si>
  <si>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</si>
  <si>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</si>
  <si>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</si>
  <si>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</si>
  <si>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</si>
  <si>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</si>
  <si>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</si>
  <si>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</si>
  <si>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</si>
  <si>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</si>
  <si>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</si>
  <si>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</si>
  <si>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</si>
  <si>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</si>
  <si>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</si>
  <si>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</si>
  <si>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</si>
  <si>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</si>
  <si>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</si>
  <si>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</si>
  <si>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</si>
  <si>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</si>
  <si>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</si>
  <si>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</si>
  <si>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</si>
  <si>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</si>
  <si>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</si>
  <si>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</si>
  <si>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</si>
  <si>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</si>
  <si>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</si>
  <si>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</si>
  <si>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</si>
  <si>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</si>
  <si>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</si>
  <si>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</si>
  <si>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</si>
  <si>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</si>
  <si>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</si>
  <si>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</si>
  <si>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</si>
  <si>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</si>
  <si>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</si>
  <si>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</si>
  <si>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</si>
  <si>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</si>
  <si>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</si>
  <si>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</si>
  <si>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</si>
  <si>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</si>
  <si>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</si>
  <si>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</si>
  <si>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</si>
  <si>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</si>
  <si>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</si>
  <si>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</si>
  <si>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</si>
  <si>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</si>
  <si>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</si>
  <si>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</si>
  <si>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</si>
  <si>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</si>
  <si>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</si>
  <si>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</si>
  <si>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</si>
  <si>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</si>
  <si>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</si>
  <si>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</si>
  <si>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</si>
  <si>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</si>
  <si>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</si>
  <si>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</si>
  <si>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</si>
  <si>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</si>
  <si>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</si>
  <si>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</si>
  <si>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</si>
  <si>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</si>
  <si>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</si>
  <si>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</si>
  <si>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</si>
  <si>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</si>
  <si>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</si>
  <si>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</si>
  <si>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</si>
  <si>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</si>
  <si>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</si>
  <si>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</si>
  <si>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</si>
  <si>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</si>
  <si>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</si>
  <si>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</si>
  <si>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</si>
  <si>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</si>
  <si>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</si>
  <si>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</si>
  <si>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</si>
  <si>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</si>
  <si>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</si>
  <si>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</si>
  <si>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</si>
  <si>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</si>
  <si>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</si>
  <si>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</si>
  <si>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</si>
  <si>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</si>
  <si>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</si>
  <si>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</si>
  <si>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</si>
  <si>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</si>
  <si>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</si>
  <si>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</si>
  <si>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</si>
  <si>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</si>
  <si>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</si>
  <si>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</si>
  <si>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</si>
  <si>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</si>
  <si>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</si>
  <si>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</si>
  <si>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</si>
  <si>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</si>
  <si>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</si>
  <si>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</si>
  <si>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</si>
  <si>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</si>
  <si>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</si>
  <si>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</si>
  <si>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</si>
  <si>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</si>
  <si>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</si>
  <si>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</si>
  <si>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</si>
  <si>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</si>
  <si>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</si>
  <si>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</si>
  <si>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</si>
  <si>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</si>
  <si>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</si>
  <si>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</si>
  <si>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</si>
  <si>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</si>
  <si>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</si>
  <si>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</si>
  <si>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</si>
  <si>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</si>
  <si>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</si>
  <si>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</si>
  <si>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</si>
  <si>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</si>
  <si>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</si>
  <si>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</si>
  <si>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</si>
  <si>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</si>
  <si>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</si>
  <si>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</si>
  <si>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</si>
  <si>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</si>
  <si>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</si>
  <si>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</si>
  <si>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</si>
  <si>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</si>
  <si>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</si>
  <si>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</si>
  <si>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</si>
  <si>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</si>
  <si>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</si>
  <si>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</si>
  <si>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</si>
  <si>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</si>
  <si>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</si>
  <si>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</si>
  <si>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</si>
  <si>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</si>
  <si>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</si>
  <si>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</si>
  <si>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</si>
  <si>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</si>
  <si>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</si>
  <si>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</si>
  <si>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</si>
  <si>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</si>
  <si>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</si>
  <si>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</si>
  <si>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</si>
  <si>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</si>
  <si>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</si>
  <si>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</si>
  <si>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</si>
  <si>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</si>
  <si>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</si>
  <si>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</si>
  <si>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</si>
  <si>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</si>
  <si>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</si>
  <si>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</si>
  <si>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</si>
  <si>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</si>
  <si>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</si>
  <si>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</si>
  <si>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</si>
  <si>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</si>
  <si>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</si>
  <si>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</si>
  <si>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</si>
  <si>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</si>
  <si>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</si>
  <si>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</si>
  <si>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</si>
  <si>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</si>
  <si>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</si>
  <si>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</si>
  <si>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</si>
  <si>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</si>
  <si>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</si>
  <si>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</si>
  <si>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</si>
  <si>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</si>
  <si>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</si>
  <si>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</si>
  <si>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</si>
  <si>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</si>
  <si>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</si>
  <si>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</si>
  <si>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</si>
  <si>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</si>
  <si>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</si>
  <si>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</si>
  <si>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</si>
  <si>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</si>
  <si>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</si>
  <si>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</si>
  <si>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</si>
  <si>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</si>
  <si>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</si>
  <si>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</si>
  <si>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</si>
  <si>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</si>
  <si>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</si>
  <si>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</si>
  <si>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</si>
  <si>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</si>
  <si>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</si>
  <si>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</si>
  <si>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</si>
  <si>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</si>
  <si>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</si>
  <si>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</si>
  <si>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</si>
  <si>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</si>
  <si>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</si>
  <si>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</si>
  <si>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</si>
  <si>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</si>
  <si>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</si>
  <si>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</si>
  <si>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</si>
  <si>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</si>
  <si>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</si>
  <si>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</si>
  <si>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</si>
  <si>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</si>
  <si>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</si>
  <si>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</si>
  <si>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</si>
  <si>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</si>
  <si>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</si>
  <si>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</si>
  <si>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</si>
  <si>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</si>
  <si>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</si>
  <si>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</si>
  <si>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</si>
  <si>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</si>
  <si>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</si>
  <si>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</si>
  <si>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</si>
  <si>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</si>
  <si>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</si>
  <si>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</si>
  <si>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</si>
  <si>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</si>
  <si>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</si>
  <si>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</si>
  <si>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</si>
  <si>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</si>
  <si>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</si>
  <si>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</si>
  <si>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</si>
  <si>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</si>
  <si>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</si>
  <si>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</si>
  <si>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</si>
  <si>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</si>
  <si>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</si>
  <si>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</si>
  <si>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</si>
  <si>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</si>
  <si>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</si>
  <si>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</si>
  <si>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</si>
  <si>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</si>
  <si>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</si>
  <si>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</si>
  <si>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</si>
  <si>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</si>
  <si>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</si>
  <si>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</si>
  <si>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</si>
  <si>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</si>
  <si>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</si>
  <si>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</si>
  <si>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</si>
  <si>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</si>
  <si>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</si>
  <si>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</si>
  <si>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</si>
  <si>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</si>
  <si>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</si>
  <si>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</si>
  <si>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</si>
  <si>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</si>
  <si>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</si>
  <si>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</si>
  <si>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</si>
  <si>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</si>
  <si>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</si>
  <si>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</si>
  <si>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</si>
  <si>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</si>
  <si>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</si>
  <si>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</si>
  <si>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</si>
  <si>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</si>
  <si>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</si>
  <si>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</si>
  <si>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</si>
  <si>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</si>
  <si>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</si>
  <si>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</si>
  <si>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</si>
  <si>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</si>
  <si>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</si>
  <si>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</si>
  <si>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</si>
  <si>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</si>
  <si>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</si>
  <si>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</si>
  <si>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</si>
  <si>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</si>
  <si>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</si>
  <si>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</si>
  <si>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</si>
  <si>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</si>
  <si>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</si>
  <si>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</si>
  <si>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</si>
  <si>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</si>
  <si>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</si>
  <si>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</si>
  <si>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</si>
  <si>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</si>
  <si>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</si>
  <si>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</si>
  <si>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</si>
  <si>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</si>
  <si>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</si>
  <si>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</si>
  <si>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</si>
  <si>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</si>
  <si>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</si>
  <si>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</si>
  <si>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</si>
  <si>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</si>
  <si>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</si>
  <si>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</si>
  <si>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</si>
  <si>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</si>
  <si>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</si>
  <si>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</si>
  <si>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</si>
  <si>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</si>
  <si>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</si>
  <si>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</si>
  <si>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</si>
  <si>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</si>
  <si>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</si>
  <si>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</si>
  <si>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</si>
  <si>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</si>
  <si>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</si>
  <si>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</si>
  <si>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</si>
  <si>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</si>
  <si>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</si>
  <si>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</si>
  <si>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</si>
  <si>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</si>
  <si>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</si>
  <si>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</si>
  <si>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</si>
  <si>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</si>
  <si>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</si>
  <si>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</si>
  <si>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</si>
  <si>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</si>
  <si>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</si>
  <si>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</si>
  <si>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</si>
  <si>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</si>
  <si>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</si>
  <si>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</si>
  <si>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</si>
  <si>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</si>
  <si>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</si>
  <si>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</si>
  <si>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</si>
  <si>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</si>
  <si>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</si>
  <si>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</si>
  <si>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</si>
  <si>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</si>
  <si>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</si>
  <si>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</si>
  <si>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</si>
  <si>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</si>
  <si>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</si>
  <si>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</si>
  <si>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</si>
  <si>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</si>
  <si>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</si>
  <si>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</si>
  <si>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</si>
  <si>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</si>
  <si>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</si>
  <si>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</si>
  <si>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</si>
  <si>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</si>
  <si>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</si>
  <si>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</si>
  <si>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</si>
  <si>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</si>
  <si>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</si>
  <si>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</si>
  <si>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</si>
  <si>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</si>
  <si>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</si>
  <si>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</si>
  <si>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</si>
  <si>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</si>
  <si>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</si>
  <si>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</si>
  <si>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</si>
  <si>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</si>
  <si>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</si>
  <si>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</si>
  <si>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</si>
  <si>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</si>
  <si>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</si>
  <si>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</si>
  <si>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</si>
  <si>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</si>
  <si>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</si>
  <si>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</si>
  <si>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</si>
  <si>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</si>
  <si>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</si>
  <si>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</si>
  <si>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</si>
  <si>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</si>
  <si>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</si>
  <si>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</si>
  <si>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</si>
  <si>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</si>
  <si>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</si>
  <si>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</si>
  <si>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</si>
  <si>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</si>
  <si>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</si>
  <si>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</si>
  <si>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</si>
  <si>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</si>
  <si>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</si>
  <si>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</si>
  <si>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</si>
  <si>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</si>
  <si>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</si>
  <si>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</si>
  <si>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</si>
  <si>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</si>
  <si>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</si>
  <si>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</si>
  <si>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</si>
  <si>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</si>
  <si>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</si>
  <si>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</si>
  <si>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</si>
  <si>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</si>
  <si>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</si>
  <si>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</si>
  <si>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</si>
  <si>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</si>
  <si>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</si>
  <si>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</si>
  <si>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</si>
  <si>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</si>
  <si>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</si>
  <si>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</si>
  <si>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</si>
  <si>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</si>
  <si>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</si>
  <si>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</si>
  <si>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</si>
  <si>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</si>
  <si>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</si>
  <si>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</si>
  <si>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</si>
  <si>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</si>
  <si>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</si>
  <si>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</si>
  <si>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</si>
  <si>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</si>
  <si>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</si>
  <si>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</si>
  <si>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</si>
  <si>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</si>
  <si>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</si>
  <si>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</si>
  <si>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</si>
  <si>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</si>
  <si>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</si>
  <si>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</si>
  <si>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</si>
  <si>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</si>
  <si>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</si>
  <si>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</si>
  <si>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</si>
  <si>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</si>
  <si>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</si>
  <si>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</si>
  <si>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</si>
  <si>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</si>
  <si>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</si>
  <si>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</si>
  <si>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</si>
  <si>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</si>
  <si>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</si>
  <si>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</si>
  <si>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</si>
  <si>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</si>
  <si>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</si>
  <si>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</si>
  <si>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</si>
  <si>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</si>
  <si>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</si>
  <si>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</si>
  <si>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</si>
  <si>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</si>
  <si>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</si>
  <si>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</si>
  <si>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</si>
  <si>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</si>
  <si>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</si>
  <si>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</si>
  <si>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</si>
  <si>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</si>
  <si>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</si>
  <si>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</si>
  <si>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</si>
  <si>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</si>
  <si>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</si>
  <si>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</si>
  <si>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</si>
  <si>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</si>
  <si>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</si>
  <si>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</si>
  <si>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</si>
  <si>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</si>
  <si>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</si>
  <si>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</si>
  <si>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</si>
  <si>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</si>
  <si>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</si>
  <si>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</si>
  <si>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</si>
  <si>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</si>
  <si>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</si>
  <si>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</si>
  <si>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</si>
  <si>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</si>
  <si>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</si>
  <si>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</si>
  <si>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</si>
  <si>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</si>
  <si>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</si>
  <si>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</si>
  <si>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</si>
  <si>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</si>
  <si>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</si>
  <si>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</si>
  <si>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</si>
  <si>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</si>
  <si>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</si>
  <si>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</si>
  <si>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</si>
  <si>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</si>
  <si>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</si>
  <si>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</si>
  <si>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</si>
  <si>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</si>
  <si>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</si>
  <si>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</si>
  <si>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</si>
  <si>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</si>
  <si>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</si>
  <si>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</si>
  <si>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</si>
  <si>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</si>
  <si>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</si>
  <si>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</si>
  <si>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</si>
  <si>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</si>
  <si>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</si>
  <si>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</si>
  <si>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</si>
  <si>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</si>
  <si>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</si>
  <si>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</si>
  <si>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</si>
  <si>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</si>
  <si>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</si>
  <si>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</si>
  <si>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</si>
  <si>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</si>
  <si>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</si>
  <si>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</si>
  <si>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</si>
  <si>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</si>
  <si>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</si>
  <si>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</si>
  <si>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</si>
  <si>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</si>
  <si>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</si>
  <si>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</si>
  <si>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</si>
  <si>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</si>
  <si>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</si>
  <si>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</si>
  <si>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</si>
  <si>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</si>
  <si>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</si>
  <si>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</si>
  <si>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</si>
  <si>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</si>
  <si>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</si>
  <si>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</si>
  <si>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</si>
  <si>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</si>
  <si>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</si>
  <si>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</si>
  <si>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</si>
  <si>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</si>
  <si>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</si>
  <si>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</si>
  <si>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</si>
  <si>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</si>
  <si>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</si>
  <si>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</si>
  <si>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</si>
  <si>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</si>
  <si>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</si>
  <si>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</si>
  <si>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</si>
  <si>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</si>
  <si>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</si>
  <si>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</si>
  <si>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</si>
  <si>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</si>
  <si>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</si>
  <si>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</si>
  <si>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</si>
  <si>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</si>
  <si>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</si>
  <si>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</si>
  <si>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</si>
  <si>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</si>
  <si>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</si>
  <si>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</si>
  <si>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</si>
  <si>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</si>
  <si>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</si>
  <si>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</si>
  <si>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</si>
  <si>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</si>
  <si>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</si>
  <si>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</si>
  <si>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</si>
  <si>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</si>
  <si>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</si>
  <si>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</si>
  <si>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</si>
  <si>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</si>
  <si>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</si>
  <si>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</si>
  <si>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</si>
  <si>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</si>
  <si>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</si>
  <si>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</si>
  <si>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</si>
  <si>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</si>
  <si>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</si>
  <si>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</si>
  <si>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</si>
  <si>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</si>
  <si>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</si>
  <si>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</si>
  <si>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</si>
  <si>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</si>
  <si>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</si>
  <si>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</si>
  <si>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</si>
  <si>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</si>
  <si>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</si>
  <si>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</si>
  <si>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</si>
  <si>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</si>
  <si>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</si>
  <si>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</si>
  <si>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</si>
  <si>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</si>
  <si>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</si>
  <si>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</si>
  <si>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</si>
  <si>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</si>
  <si>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</si>
  <si>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</si>
  <si>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</si>
  <si>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</si>
  <si>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</si>
  <si>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</si>
  <si>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</si>
  <si>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</si>
  <si>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</si>
  <si>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</si>
  <si>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</si>
  <si>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</si>
  <si>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</si>
  <si>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</si>
  <si>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</si>
  <si>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</si>
  <si>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</si>
  <si>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</si>
  <si>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</si>
  <si>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</si>
  <si>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</si>
  <si>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</si>
  <si>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</si>
  <si>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</si>
  <si>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</si>
  <si>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</si>
  <si>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</si>
  <si>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</si>
  <si>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</si>
  <si>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</si>
  <si>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</si>
  <si>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</si>
  <si>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</si>
  <si>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</si>
  <si>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</si>
  <si>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</si>
  <si>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</si>
  <si>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</si>
  <si>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</si>
  <si>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</si>
  <si>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</si>
  <si>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</si>
  <si>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</si>
  <si>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</si>
  <si>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</si>
  <si>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</si>
  <si>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</si>
  <si>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</si>
  <si>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</si>
  <si>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</si>
  <si>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</si>
  <si>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</si>
  <si>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</si>
  <si>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</si>
  <si>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</si>
  <si>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</si>
  <si>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</si>
  <si>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</si>
  <si>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</si>
  <si>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</si>
  <si>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</si>
  <si>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</si>
  <si>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</si>
  <si>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</si>
  <si>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</si>
  <si>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</si>
  <si>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</si>
  <si>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</si>
  <si>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</si>
  <si>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</si>
  <si>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</si>
  <si>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</si>
  <si>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</si>
  <si>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</si>
  <si>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</si>
  <si>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</si>
  <si>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</si>
  <si>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</si>
  <si>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</si>
  <si>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</si>
  <si>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</si>
  <si>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</si>
  <si>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</si>
  <si>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</si>
  <si>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</si>
  <si>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</si>
  <si>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</si>
  <si>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</si>
  <si>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</si>
  <si>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</si>
  <si>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</si>
  <si>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</si>
  <si>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</si>
  <si>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</si>
  <si>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</si>
  <si>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</si>
  <si>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</si>
  <si>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</si>
  <si>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</si>
  <si>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</si>
  <si>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</si>
  <si>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</si>
  <si>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</si>
  <si>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</si>
  <si>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</si>
  <si>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</si>
  <si>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</si>
  <si>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</si>
  <si>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</si>
  <si>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</si>
  <si>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</si>
  <si>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</si>
  <si>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</si>
  <si>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</si>
  <si>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</si>
  <si>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</si>
  <si>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</si>
  <si>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</si>
  <si>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</si>
  <si>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</si>
  <si>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</si>
  <si>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</si>
  <si>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</si>
  <si>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</si>
  <si>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</si>
  <si>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</si>
  <si>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</si>
  <si>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</si>
  <si>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</si>
  <si>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</si>
  <si>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</si>
  <si>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</si>
  <si>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</si>
  <si>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</si>
  <si>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</si>
  <si>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</si>
  <si>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</si>
  <si>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</si>
  <si>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</si>
  <si>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</si>
  <si>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</si>
  <si>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</si>
  <si>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</si>
  <si>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</si>
  <si>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</si>
  <si>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</si>
  <si>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</si>
  <si>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</si>
  <si>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</si>
  <si>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</si>
  <si>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</si>
  <si>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</si>
  <si>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</si>
  <si>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</si>
  <si>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</si>
  <si>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</si>
  <si>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</si>
  <si>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</si>
  <si>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</si>
  <si>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</si>
  <si>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</si>
  <si>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</si>
  <si>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</si>
  <si>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</si>
  <si>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</si>
  <si>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</si>
  <si>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</si>
  <si>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</si>
  <si>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</si>
  <si>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</si>
  <si>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</si>
  <si>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</si>
  <si>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</si>
  <si>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</si>
  <si>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</si>
  <si>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</si>
  <si>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</si>
  <si>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</si>
  <si>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</si>
  <si>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</si>
  <si>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</si>
  <si>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</si>
  <si>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</si>
  <si>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</si>
  <si>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</si>
  <si>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</si>
  <si>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</si>
  <si>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</si>
  <si>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</si>
  <si>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</si>
  <si>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</si>
  <si>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</si>
  <si>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</si>
  <si>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</si>
  <si>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</si>
  <si>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</si>
  <si>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</si>
  <si>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</si>
  <si>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</si>
  <si>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</si>
  <si>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</si>
  <si>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</si>
  <si>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</si>
  <si>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</si>
  <si>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</si>
  <si>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</si>
  <si>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</si>
  <si>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</si>
  <si>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</si>
  <si>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</si>
  <si>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</si>
  <si>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</si>
  <si>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</si>
  <si>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</si>
  <si>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</si>
  <si>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</si>
  <si>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</si>
  <si>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</si>
  <si>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</si>
  <si>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</si>
  <si>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</si>
  <si>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</si>
  <si>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</si>
  <si>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</si>
  <si>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</si>
  <si>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</si>
  <si>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</si>
  <si>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</si>
  <si>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</si>
  <si>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</si>
  <si>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</si>
  <si>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</si>
  <si>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</si>
  <si>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</si>
  <si>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</si>
  <si>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</si>
  <si>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</si>
  <si>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</si>
  <si>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</si>
  <si>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</si>
  <si>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</si>
  <si>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</si>
  <si>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</si>
  <si>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</si>
  <si>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</si>
  <si>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</si>
  <si>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</si>
  <si>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</si>
  <si>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</si>
  <si>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</si>
  <si>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</si>
  <si>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</si>
  <si>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</si>
  <si>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</si>
  <si>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</si>
  <si>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</si>
  <si>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</si>
  <si>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</si>
  <si>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</si>
  <si>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</si>
  <si>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</si>
  <si>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</si>
  <si>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</si>
  <si>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</si>
  <si>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</si>
  <si>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</si>
  <si>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</si>
  <si>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</si>
  <si>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</si>
  <si>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</si>
  <si>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</si>
  <si>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</si>
  <si>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</si>
  <si>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</si>
  <si>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</si>
  <si>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</si>
  <si>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</si>
  <si>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</si>
  <si>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</si>
  <si>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</si>
  <si>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</si>
  <si>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</si>
  <si>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</si>
  <si>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</si>
  <si>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</si>
  <si>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</si>
  <si>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</si>
  <si>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</si>
  <si>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</si>
  <si>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</si>
  <si>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</si>
  <si>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</si>
  <si>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</si>
  <si>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</si>
  <si>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</si>
  <si>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</si>
  <si>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</si>
  <si>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</si>
  <si>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</si>
  <si>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</si>
  <si>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</si>
  <si>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</si>
  <si>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</si>
  <si>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</si>
  <si>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</si>
  <si>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</si>
  <si>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</si>
  <si>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</si>
  <si>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</si>
  <si>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</si>
  <si>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</si>
  <si>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</si>
  <si>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</si>
  <si>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</si>
  <si>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</si>
  <si>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</si>
  <si>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</si>
  <si>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</si>
  <si>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</si>
  <si>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</si>
  <si>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</si>
  <si>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</si>
  <si>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</si>
  <si>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</si>
  <si>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</si>
  <si>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</si>
  <si>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</si>
  <si>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</si>
  <si>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</si>
  <si>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</si>
  <si>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</si>
  <si>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</si>
  <si>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</si>
  <si>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</si>
  <si>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</si>
  <si>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</si>
  <si>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</si>
  <si>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</si>
  <si>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</si>
  <si>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</si>
  <si>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</si>
  <si>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</si>
  <si>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</si>
  <si>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</si>
  <si>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</si>
  <si>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</si>
  <si>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</si>
  <si>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</si>
  <si>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</si>
  <si>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</si>
  <si>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</si>
  <si>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</si>
  <si>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</si>
  <si>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</si>
  <si>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</si>
  <si>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</si>
  <si>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</si>
  <si>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</si>
  <si>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</si>
  <si>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</si>
  <si>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</si>
  <si>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</si>
  <si>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</si>
  <si>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</si>
  <si>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</si>
  <si>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</si>
  <si>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</si>
  <si>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</si>
  <si>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</si>
  <si>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</si>
  <si>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</si>
  <si>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</si>
  <si>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</si>
  <si>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</si>
  <si>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</si>
  <si>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</si>
  <si>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</si>
  <si>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</si>
  <si>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</si>
  <si>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</si>
  <si>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</si>
  <si>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</si>
  <si>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</si>
  <si>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</si>
  <si>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</si>
  <si>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</si>
  <si>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</si>
  <si>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</si>
  <si>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</si>
  <si>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</si>
  <si>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</si>
  <si>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</si>
  <si>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</si>
  <si>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</si>
  <si>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</si>
  <si>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</si>
  <si>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</si>
  <si>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</si>
  <si>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</si>
  <si>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</si>
  <si>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</si>
  <si>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</si>
  <si>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</si>
  <si>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</si>
  <si>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</si>
  <si>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</si>
  <si>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</si>
  <si>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</si>
  <si>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</si>
  <si>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</si>
  <si>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</si>
  <si>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</si>
  <si>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</si>
  <si>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</si>
  <si>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</si>
  <si>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</si>
  <si>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</si>
  <si>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</si>
  <si>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</si>
  <si>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</si>
  <si>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</si>
  <si>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</si>
  <si>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</si>
  <si>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</si>
  <si>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</si>
  <si>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</si>
  <si>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</si>
  <si>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</si>
  <si>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</si>
  <si>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</si>
  <si>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</si>
  <si>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</si>
  <si>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</si>
  <si>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</si>
  <si>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</si>
  <si>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</si>
  <si>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</si>
  <si>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</si>
  <si>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</si>
  <si>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</si>
  <si>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</si>
  <si>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</si>
  <si>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</si>
  <si>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</si>
  <si>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</si>
  <si>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</si>
  <si>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</si>
  <si>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</si>
  <si>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</si>
  <si>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</si>
  <si>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</si>
  <si>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</si>
  <si>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</si>
  <si>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</si>
  <si>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</si>
  <si>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</si>
  <si>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</si>
  <si>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</si>
  <si>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</si>
  <si>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</si>
  <si>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</si>
  <si>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</si>
  <si>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</si>
  <si>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</si>
  <si>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</si>
  <si>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</si>
  <si>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</si>
  <si>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</si>
  <si>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</si>
  <si>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</si>
  <si>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</si>
  <si>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</si>
  <si>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</si>
  <si>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</si>
  <si>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</si>
  <si>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</si>
  <si>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</si>
  <si>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</si>
  <si>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</si>
  <si>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</si>
  <si>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</si>
  <si>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</si>
  <si>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</si>
  <si>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</si>
  <si>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</si>
  <si>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</si>
  <si>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</si>
  <si>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</si>
  <si>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</si>
  <si>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</si>
  <si>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</si>
  <si>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</si>
  <si>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</si>
  <si>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</si>
  <si>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</si>
  <si>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</si>
  <si>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</si>
  <si>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</si>
  <si>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</si>
  <si>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</si>
  <si>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</si>
  <si>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</si>
  <si>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</si>
  <si>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</si>
  <si>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</si>
  <si>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</si>
  <si>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</si>
  <si>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</si>
  <si>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</si>
  <si>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</si>
  <si>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</si>
  <si>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</si>
  <si>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</si>
  <si>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</si>
  <si>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</si>
  <si>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</si>
  <si>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</si>
  <si>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</si>
  <si>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</si>
  <si>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</si>
  <si>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</si>
  <si>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</si>
  <si>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</si>
  <si>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</si>
  <si>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</si>
  <si>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</si>
  <si>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</si>
  <si>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</si>
  <si>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</si>
  <si>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</si>
  <si>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</si>
  <si>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</si>
  <si>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</si>
  <si>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</si>
  <si>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</si>
  <si>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</si>
  <si>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</si>
  <si>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</si>
  <si>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</si>
  <si>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</si>
  <si>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</si>
  <si>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</si>
  <si>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</si>
  <si>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</si>
  <si>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</si>
  <si>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</si>
  <si>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</si>
  <si>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</si>
  <si>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</si>
  <si>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</si>
  <si>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</si>
  <si>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</si>
  <si>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</si>
  <si>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</si>
  <si>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</si>
  <si>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</si>
  <si>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</si>
  <si>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</si>
  <si>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</si>
  <si>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</si>
  <si>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</si>
  <si>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</si>
  <si>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</si>
  <si>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</si>
  <si>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</si>
  <si>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</si>
  <si>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</si>
  <si>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</si>
  <si>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</si>
  <si>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</si>
  <si>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</si>
  <si>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</si>
  <si>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</si>
  <si>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</si>
  <si>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</si>
  <si>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</si>
  <si>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</si>
  <si>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</si>
  <si>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</si>
  <si>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</si>
  <si>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</si>
  <si>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</si>
  <si>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</si>
  <si>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</si>
  <si>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</si>
  <si>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</si>
  <si>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</si>
  <si>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</si>
  <si>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</si>
  <si>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</si>
  <si>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</si>
  <si>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</si>
  <si>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</si>
  <si>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</si>
  <si>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</si>
  <si>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</si>
  <si>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</si>
  <si>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</si>
  <si>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</si>
  <si>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</si>
  <si>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</si>
  <si>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</si>
  <si>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</si>
  <si>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</si>
  <si>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</si>
  <si>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</si>
  <si>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</si>
  <si>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</si>
  <si>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</si>
  <si>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</si>
  <si>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</si>
  <si>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</si>
  <si>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</si>
  <si>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</si>
  <si>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</si>
  <si>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</si>
  <si>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</si>
  <si>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</si>
  <si>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</si>
  <si>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</si>
  <si>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</si>
  <si>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</si>
  <si>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</si>
  <si>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</si>
  <si>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</si>
  <si>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</si>
  <si>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</si>
  <si>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</si>
  <si>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</si>
  <si>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</si>
  <si>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</si>
  <si>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</si>
  <si>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</si>
  <si>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</si>
  <si>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</si>
  <si>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</si>
  <si>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</si>
  <si>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</si>
  <si>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</si>
  <si>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</si>
  <si>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</si>
  <si>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</si>
  <si>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</si>
  <si>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</si>
  <si>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</si>
  <si>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</si>
  <si>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</si>
  <si>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</si>
  <si>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</si>
  <si>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</si>
  <si>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</si>
  <si>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</si>
  <si>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</si>
  <si>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</si>
  <si>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</si>
  <si>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</si>
  <si>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</si>
  <si>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</si>
  <si>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</si>
  <si>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</si>
  <si>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</si>
  <si>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</si>
  <si>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</si>
  <si>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</si>
  <si>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</si>
  <si>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</si>
  <si>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</si>
  <si>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</si>
  <si>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</si>
  <si>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</si>
  <si>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</si>
  <si>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</si>
  <si>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</si>
  <si>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</si>
  <si>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</si>
  <si>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</si>
  <si>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</si>
  <si>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</si>
  <si>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</si>
  <si>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</si>
  <si>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</si>
  <si>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</si>
  <si>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</si>
  <si>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</si>
  <si>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</si>
  <si>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</si>
  <si>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</si>
  <si>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</si>
  <si>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</si>
  <si>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</si>
  <si>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</si>
  <si>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</si>
  <si>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</si>
  <si>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</si>
  <si>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</si>
  <si>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</si>
  <si>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</si>
  <si>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</si>
  <si>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</si>
  <si>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</si>
  <si>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</si>
  <si>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</si>
  <si>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</si>
  <si>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</si>
  <si>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</si>
  <si>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</si>
  <si>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</si>
  <si>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</si>
  <si>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</si>
  <si>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</si>
  <si>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</si>
  <si>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</si>
  <si>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</si>
  <si>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</si>
  <si>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</si>
  <si>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</si>
  <si>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</si>
  <si>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</si>
  <si>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</si>
  <si>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</si>
  <si>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</si>
  <si>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</si>
  <si>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</si>
  <si>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</si>
  <si>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</si>
  <si>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</si>
  <si>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</si>
  <si>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</si>
  <si>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</si>
  <si>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</si>
  <si>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</si>
  <si>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</si>
  <si>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</si>
  <si>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</si>
  <si>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</si>
  <si>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</si>
  <si>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</si>
  <si>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</si>
  <si>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</si>
  <si>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</si>
  <si>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</si>
  <si>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</si>
  <si>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</si>
  <si>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</si>
  <si>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</si>
  <si>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</si>
  <si>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</si>
  <si>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</si>
  <si>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</si>
  <si>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</si>
  <si>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</si>
  <si>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</si>
  <si>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</si>
  <si>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</si>
  <si>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</si>
  <si>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</si>
  <si>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</si>
  <si>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</si>
  <si>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</si>
  <si>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</si>
  <si>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</si>
  <si>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</si>
  <si>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</si>
  <si>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</si>
  <si>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</si>
  <si>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</si>
  <si>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</si>
  <si>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</si>
  <si>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</si>
  <si>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</si>
  <si>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</si>
  <si>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</si>
  <si>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</si>
  <si>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</si>
  <si>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</si>
  <si>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</si>
  <si>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</si>
  <si>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</si>
  <si>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</si>
  <si>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</si>
  <si>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</si>
  <si>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</si>
  <si>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</si>
  <si>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</si>
  <si>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</si>
  <si>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</si>
  <si>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</si>
  <si>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</si>
  <si>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</si>
  <si>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</si>
  <si>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</si>
  <si>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</si>
  <si>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</si>
  <si>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</si>
  <si>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</si>
  <si>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</si>
  <si>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</si>
  <si>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</si>
  <si>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</si>
  <si>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</si>
  <si>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</si>
  <si>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</si>
  <si>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</si>
  <si>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</si>
  <si>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</si>
  <si>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</si>
  <si>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</si>
  <si>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</si>
  <si>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</si>
  <si>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</si>
  <si>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</si>
  <si>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</si>
  <si>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</si>
  <si>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</si>
  <si>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</si>
  <si>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</si>
  <si>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</si>
  <si>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</si>
  <si>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</si>
  <si>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</si>
  <si>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</si>
  <si>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</si>
  <si>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</si>
  <si>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</si>
  <si>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</si>
  <si>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</si>
  <si>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</si>
  <si>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</si>
  <si>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</si>
  <si>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</si>
  <si>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</si>
  <si>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</si>
  <si>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</si>
  <si>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</si>
  <si>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</si>
  <si>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</si>
  <si>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</si>
  <si>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</si>
  <si>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</si>
  <si>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</si>
  <si>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</si>
  <si>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</si>
  <si>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</si>
  <si>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</si>
  <si>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</si>
  <si>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</si>
  <si>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</si>
  <si>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</si>
  <si>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</si>
  <si>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</si>
  <si>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</si>
  <si>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</si>
  <si>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</si>
  <si>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</si>
  <si>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</si>
  <si>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</si>
  <si>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</si>
  <si>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</si>
  <si>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</si>
  <si>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</si>
  <si>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</si>
  <si>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</si>
  <si>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</si>
  <si>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</si>
  <si>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</si>
  <si>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</si>
  <si>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</si>
  <si>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</si>
  <si>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</si>
  <si>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</si>
  <si>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</si>
  <si>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</si>
  <si>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</si>
  <si>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</si>
  <si>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</si>
  <si>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</si>
  <si>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</si>
  <si>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</si>
  <si>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</si>
  <si>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</si>
  <si>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</si>
  <si>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</si>
  <si>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</si>
  <si>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</si>
  <si>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</si>
  <si>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</si>
  <si>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</si>
  <si>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</si>
  <si>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</si>
  <si>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</si>
  <si>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</si>
  <si>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</si>
  <si>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</si>
  <si>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</si>
  <si>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</si>
  <si>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</si>
  <si>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</si>
  <si>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</si>
  <si>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</si>
  <si>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</si>
  <si>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</si>
  <si>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</si>
  <si>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</si>
  <si>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</si>
  <si>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</si>
  <si>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</si>
  <si>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</si>
  <si>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</si>
  <si>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</si>
  <si>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</si>
  <si>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</si>
  <si>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</si>
  <si>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</si>
  <si>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</si>
  <si>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</si>
  <si>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</si>
  <si>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</si>
  <si>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</si>
  <si>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</si>
  <si>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</si>
  <si>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</si>
  <si>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</si>
  <si>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</si>
  <si>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</si>
  <si>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</si>
  <si>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</si>
  <si>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</si>
  <si>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</si>
  <si>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</si>
  <si>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</si>
  <si>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</si>
  <si>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</si>
  <si>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</si>
  <si>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</si>
  <si>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</si>
  <si>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</si>
  <si>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</si>
  <si>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</si>
  <si>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</si>
  <si>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</si>
  <si>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</si>
  <si>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</si>
  <si>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</si>
  <si>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</si>
  <si>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</si>
  <si>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</si>
  <si>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</si>
  <si>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</si>
  <si>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</si>
  <si>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</si>
  <si>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</si>
  <si>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</si>
  <si>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</si>
  <si>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</si>
  <si>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</si>
  <si>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</si>
  <si>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</si>
  <si>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</si>
  <si>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</si>
  <si>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</si>
  <si>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</si>
  <si>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</si>
  <si>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</si>
  <si>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</si>
  <si>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</si>
  <si>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</si>
  <si>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</si>
  <si>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</si>
  <si>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</si>
  <si>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</si>
  <si>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</si>
  <si>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</si>
  <si>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</si>
  <si>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</si>
  <si>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</si>
  <si>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</si>
  <si>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</si>
  <si>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</si>
  <si>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</si>
  <si>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</si>
  <si>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</si>
  <si>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</si>
  <si>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</si>
  <si>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</si>
  <si>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</si>
  <si>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</si>
  <si>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</si>
  <si>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</si>
  <si>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</si>
  <si>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</si>
  <si>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</si>
  <si>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</si>
  <si>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</si>
  <si>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</si>
  <si>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</si>
  <si>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</si>
  <si>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</si>
  <si>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</si>
  <si>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</si>
  <si>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</si>
  <si>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</si>
  <si>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</si>
  <si>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</si>
  <si>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</si>
  <si>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</si>
  <si>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</si>
  <si>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</si>
  <si>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</si>
  <si>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</si>
  <si>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</si>
  <si>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</si>
  <si>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</si>
  <si>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</si>
  <si>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</si>
  <si>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</si>
  <si>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</si>
  <si>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</si>
  <si>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</si>
  <si>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</si>
  <si>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</si>
  <si>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</si>
  <si>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</si>
  <si>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</si>
  <si>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</si>
  <si>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</si>
  <si>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</si>
  <si>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</si>
  <si>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</si>
  <si>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</si>
  <si>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</si>
  <si>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</si>
  <si>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</si>
  <si>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</si>
  <si>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</si>
  <si>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</si>
  <si>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</si>
  <si>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</si>
  <si>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</si>
  <si>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</si>
  <si>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</si>
  <si>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</si>
  <si>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</si>
  <si>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</si>
  <si>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</si>
  <si>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</si>
  <si>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</si>
  <si>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</si>
  <si>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</si>
  <si>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</si>
  <si>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</si>
  <si>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</si>
  <si>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</si>
  <si>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</si>
  <si>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</si>
  <si>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</si>
  <si>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</si>
  <si>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</si>
  <si>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</si>
  <si>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</si>
  <si>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</si>
  <si>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</si>
  <si>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</si>
  <si>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</si>
  <si>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</si>
  <si>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</si>
  <si>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</si>
  <si>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</si>
  <si>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</si>
  <si>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</si>
  <si>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</si>
  <si>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</si>
  <si>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</si>
  <si>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</si>
  <si>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</si>
  <si>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</si>
  <si>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</si>
  <si>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</si>
  <si>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</si>
  <si>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</si>
  <si>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</si>
  <si>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</si>
  <si>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</si>
  <si>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</si>
  <si>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</si>
  <si>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</si>
  <si>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</si>
  <si>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</si>
  <si>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</si>
  <si>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</si>
  <si>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</si>
  <si>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</si>
  <si>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</si>
  <si>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</si>
  <si>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</si>
  <si>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</si>
  <si>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</si>
  <si>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</si>
  <si>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</si>
  <si>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</si>
  <si>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</si>
  <si>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</si>
  <si>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</si>
  <si>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</si>
  <si>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</si>
  <si>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</si>
  <si>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</si>
  <si>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</si>
  <si>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</si>
  <si>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</si>
  <si>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</si>
  <si>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</si>
  <si>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</si>
  <si>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</si>
  <si>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</si>
  <si>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</si>
  <si>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</si>
  <si>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</si>
  <si>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</si>
  <si>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</si>
  <si>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</si>
  <si>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</si>
  <si>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</si>
  <si>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</si>
  <si>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</si>
  <si>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</si>
  <si>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</si>
  <si>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</si>
  <si>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</si>
  <si>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</si>
  <si>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</si>
  <si>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</si>
  <si>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</si>
  <si>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</si>
  <si>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</si>
  <si>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</si>
  <si>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</si>
  <si>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</si>
  <si>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</si>
  <si>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</si>
  <si>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</si>
  <si>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</si>
  <si>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</si>
  <si>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</si>
  <si>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</si>
  <si>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</si>
  <si>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</si>
  <si>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</si>
  <si>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</si>
  <si>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</si>
  <si>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</si>
  <si>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</si>
  <si>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</si>
  <si>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</si>
  <si>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</si>
  <si>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</si>
  <si>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</si>
  <si>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</si>
  <si>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</si>
  <si>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</si>
  <si>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</si>
  <si>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</si>
  <si>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</si>
  <si>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</si>
  <si>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</si>
  <si>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</si>
  <si>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</si>
  <si>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</si>
  <si>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</si>
  <si>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</si>
  <si>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</si>
  <si>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</si>
  <si>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</si>
  <si>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</si>
  <si>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</si>
  <si>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</si>
  <si>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</si>
  <si>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</si>
  <si>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</si>
  <si>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</si>
  <si>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</si>
  <si>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</si>
  <si>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</si>
  <si>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</si>
  <si>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</si>
  <si>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</si>
  <si>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</si>
  <si>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</si>
  <si>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</si>
  <si>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</si>
  <si>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</si>
  <si>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</si>
  <si>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</si>
  <si>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</si>
  <si>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</si>
  <si>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</si>
  <si>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</si>
  <si>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</si>
  <si>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</si>
  <si>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</si>
  <si>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</si>
  <si>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</si>
  <si>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</si>
  <si>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</si>
  <si>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</si>
  <si>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</si>
  <si>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</si>
  <si>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</si>
  <si>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</si>
  <si>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</si>
  <si>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</si>
  <si>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</si>
  <si>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</si>
  <si>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</si>
  <si>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</si>
  <si>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</si>
  <si>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</si>
  <si>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</si>
  <si>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</si>
  <si>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</si>
  <si>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</si>
  <si>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</si>
  <si>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</si>
  <si>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</si>
  <si>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</si>
  <si>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</si>
  <si>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</si>
  <si>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</si>
  <si>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</si>
  <si>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</si>
  <si>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</si>
  <si>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</si>
  <si>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</si>
  <si>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</si>
  <si>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</si>
  <si>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</si>
  <si>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</si>
  <si>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</si>
  <si>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</si>
  <si>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</si>
  <si>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</si>
  <si>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</si>
  <si>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</si>
  <si>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</si>
  <si>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</si>
  <si>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</si>
  <si>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</si>
  <si>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</si>
  <si>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</si>
  <si>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</si>
  <si>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</si>
  <si>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</si>
  <si>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</si>
  <si>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</si>
  <si>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</si>
  <si>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</si>
  <si>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</si>
  <si>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</si>
  <si>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</si>
  <si>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</si>
  <si>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</si>
  <si>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</si>
  <si>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</si>
  <si>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</si>
  <si>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</si>
  <si>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</si>
  <si>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</si>
  <si>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</si>
  <si>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</si>
  <si>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</si>
  <si>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</si>
  <si>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</si>
  <si>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</si>
  <si>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</si>
  <si>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</si>
  <si>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</si>
  <si>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</si>
  <si>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</si>
  <si>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</si>
  <si>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</si>
  <si>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</si>
  <si>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</si>
  <si>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</si>
  <si>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</si>
  <si>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</si>
  <si>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</si>
  <si>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</si>
  <si>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</si>
  <si>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</si>
  <si>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</si>
  <si>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</si>
  <si>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</si>
  <si>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</si>
  <si>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</si>
  <si>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</si>
  <si>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</si>
  <si>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</si>
  <si>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</si>
  <si>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</si>
  <si>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</si>
  <si>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</si>
  <si>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</si>
  <si>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</si>
  <si>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</si>
  <si>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</si>
  <si>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</si>
  <si>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</si>
  <si>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</si>
  <si>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</si>
  <si>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</si>
  <si>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</si>
  <si>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</si>
  <si>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</si>
  <si>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</si>
  <si>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</si>
  <si>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</si>
  <si>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</si>
  <si>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</si>
  <si>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</si>
  <si>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</si>
  <si>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</si>
  <si>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</si>
  <si>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</si>
  <si>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</si>
  <si>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</si>
  <si>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</si>
  <si>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</si>
  <si>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</si>
  <si>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</si>
  <si>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</si>
  <si>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</si>
  <si>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</si>
  <si>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</si>
  <si>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</si>
  <si>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</si>
  <si>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</si>
  <si>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</si>
  <si>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</si>
  <si>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</si>
  <si>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</si>
  <si>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</si>
  <si>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</si>
  <si>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</si>
  <si>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</si>
  <si>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</si>
  <si>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</si>
  <si>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</si>
  <si>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</si>
  <si>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</si>
  <si>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</si>
  <si>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</si>
  <si>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</si>
  <si>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</si>
  <si>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</si>
  <si>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</si>
  <si>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</si>
  <si>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</si>
  <si>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</si>
  <si>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</si>
  <si>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</si>
  <si>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</si>
  <si>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</si>
  <si>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</si>
  <si>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</si>
  <si>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</si>
  <si>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</si>
  <si>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</si>
  <si>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</si>
  <si>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</si>
  <si>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</si>
  <si>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</si>
  <si>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</si>
  <si>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</si>
  <si>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</si>
  <si>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</si>
  <si>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</si>
  <si>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</si>
  <si>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</si>
  <si>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</si>
  <si>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</si>
  <si>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</si>
  <si>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</si>
  <si>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</si>
  <si>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</si>
  <si>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</si>
  <si>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</si>
  <si>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</si>
  <si>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</si>
  <si>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</si>
  <si>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</si>
  <si>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</si>
  <si>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</si>
  <si>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</si>
  <si>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</si>
  <si>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</si>
  <si>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</si>
  <si>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</si>
  <si>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</si>
  <si>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</si>
  <si>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</si>
  <si>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</si>
  <si>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</si>
  <si>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</si>
  <si>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</si>
  <si>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</si>
  <si>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</si>
  <si>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</si>
  <si>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</si>
  <si>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</si>
  <si>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</si>
  <si>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</si>
  <si>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</si>
  <si>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</si>
  <si>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</si>
  <si>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</si>
  <si>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</si>
  <si>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</si>
  <si>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</si>
  <si>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</si>
  <si>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</si>
  <si>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</si>
  <si>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</si>
  <si>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</si>
  <si>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</si>
  <si>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</si>
  <si>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</si>
  <si>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</si>
  <si>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</si>
  <si>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</si>
  <si>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</si>
  <si>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</si>
  <si>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</si>
  <si>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</si>
  <si>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</si>
  <si>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</si>
  <si>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</si>
  <si>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</si>
  <si>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</si>
  <si>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</si>
  <si>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</si>
  <si>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</si>
  <si>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</si>
  <si>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</si>
  <si>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</si>
  <si>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</si>
  <si>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</si>
  <si>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</si>
  <si>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</si>
  <si>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</si>
  <si>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</si>
  <si>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</si>
  <si>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</si>
  <si>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</si>
  <si>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</si>
  <si>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</si>
  <si>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</si>
  <si>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</si>
  <si>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</si>
  <si>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</si>
  <si>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</si>
  <si>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</si>
  <si>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</si>
  <si>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</si>
  <si>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</si>
  <si>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</si>
  <si>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</si>
  <si>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</si>
  <si>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</si>
  <si>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</si>
  <si>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</si>
  <si>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</si>
  <si>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</si>
  <si>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</si>
  <si>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</si>
  <si>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</si>
  <si>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</si>
  <si>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</si>
  <si>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</si>
  <si>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</si>
  <si>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</si>
  <si>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</si>
  <si>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</si>
  <si>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</si>
  <si>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</si>
  <si>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</si>
  <si>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</si>
  <si>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</si>
  <si>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</si>
  <si>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</si>
  <si>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</si>
  <si>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</si>
  <si>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</si>
  <si>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</si>
  <si>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</si>
  <si>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</si>
  <si>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</si>
  <si>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</si>
  <si>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</si>
  <si>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</si>
  <si>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</si>
  <si>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</si>
  <si>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</si>
  <si>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</si>
  <si>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</si>
  <si>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</si>
  <si>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</si>
  <si>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</si>
  <si>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</si>
  <si>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</si>
  <si>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</si>
  <si>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</si>
  <si>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</si>
  <si>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</si>
  <si>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</si>
  <si>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</si>
  <si>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</si>
  <si>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</si>
  <si>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</si>
  <si>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</si>
  <si>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</si>
  <si>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</si>
  <si>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</si>
  <si>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</si>
  <si>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</si>
  <si>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</si>
  <si>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</si>
  <si>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</si>
  <si>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</si>
  <si>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</si>
  <si>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</si>
  <si>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</si>
  <si>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</si>
  <si>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</si>
  <si>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</si>
  <si>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</si>
  <si>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</si>
  <si>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</si>
  <si>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</si>
  <si>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</si>
  <si>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</si>
  <si>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</si>
  <si>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</si>
  <si>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</si>
  <si>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</si>
  <si>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</si>
  <si>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</si>
  <si>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</si>
  <si>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</si>
  <si>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</si>
  <si>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</si>
  <si>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</si>
  <si>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</si>
  <si>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</si>
  <si>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</si>
  <si>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</si>
  <si>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</si>
  <si>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</si>
  <si>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</si>
  <si>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</si>
  <si>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</si>
  <si>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</si>
  <si>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</si>
  <si>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</si>
  <si>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</si>
  <si>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</si>
  <si>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</si>
  <si>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</si>
  <si>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</si>
  <si>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</si>
  <si>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</si>
  <si>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</si>
  <si>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</si>
  <si>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</si>
  <si>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</si>
  <si>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</si>
  <si>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</si>
  <si>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</si>
  <si>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</si>
  <si>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</si>
  <si>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</si>
  <si>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</si>
  <si>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</si>
  <si>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</si>
  <si>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</si>
  <si>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</si>
  <si>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</si>
  <si>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</si>
  <si>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</si>
  <si>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</si>
  <si>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</si>
  <si>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</si>
  <si>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</si>
  <si>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</si>
  <si>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</si>
  <si>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</si>
  <si>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</si>
  <si>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</si>
  <si>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</si>
  <si>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</si>
  <si>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</si>
  <si>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</si>
  <si>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</si>
  <si>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</si>
  <si>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</si>
  <si>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</si>
  <si>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</si>
  <si>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</si>
  <si>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</si>
  <si>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</si>
  <si>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</si>
  <si>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</si>
  <si>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</si>
  <si>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</si>
  <si>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</si>
  <si>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</si>
  <si>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</si>
  <si>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</si>
  <si>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</si>
  <si>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</si>
  <si>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</si>
  <si>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</si>
  <si>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</si>
  <si>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</si>
  <si>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</si>
  <si>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</si>
  <si>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</si>
  <si>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</si>
  <si>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</si>
  <si>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</si>
  <si>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</si>
  <si>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</si>
  <si>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</si>
  <si>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</si>
  <si>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</si>
  <si>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</si>
  <si>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</si>
  <si>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</si>
  <si>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</si>
  <si>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</si>
  <si>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</si>
  <si>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</si>
  <si>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</si>
  <si>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</si>
  <si>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</si>
  <si>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</si>
  <si>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</si>
  <si>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</si>
  <si>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</si>
  <si>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</si>
  <si>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</si>
  <si>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</si>
  <si>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</si>
  <si>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</si>
  <si>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</si>
  <si>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</si>
  <si>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</si>
  <si>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</si>
  <si>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</si>
  <si>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</si>
  <si>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</si>
  <si>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</si>
  <si>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</si>
  <si>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</si>
  <si>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</si>
  <si>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</si>
  <si>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</si>
  <si>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</si>
  <si>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</si>
  <si>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</si>
  <si>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</si>
  <si>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</si>
  <si>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</si>
  <si>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</si>
  <si>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</si>
  <si>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</si>
  <si>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</si>
  <si>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</si>
  <si>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</si>
  <si>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</si>
  <si>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</si>
  <si>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</si>
  <si>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</si>
  <si>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</si>
  <si>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</si>
  <si>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</si>
  <si>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</si>
  <si>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</si>
  <si>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</si>
  <si>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</si>
  <si>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</si>
  <si>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</si>
  <si>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</si>
  <si>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</si>
  <si>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</si>
  <si>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</si>
  <si>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</si>
  <si>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</si>
  <si>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</si>
  <si>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</si>
  <si>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</si>
  <si>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</si>
  <si>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</si>
  <si>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</si>
  <si>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</si>
  <si>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</si>
  <si>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</si>
  <si>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</si>
  <si>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</si>
  <si>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</si>
  <si>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</si>
  <si>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</si>
  <si>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</si>
  <si>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</si>
  <si>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</si>
  <si>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</si>
  <si>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</si>
  <si>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</si>
  <si>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</si>
  <si>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</si>
  <si>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</si>
  <si>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</si>
  <si>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</si>
  <si>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</si>
  <si>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</si>
  <si>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</si>
  <si>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</si>
  <si>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</si>
  <si>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</si>
  <si>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</si>
  <si>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</si>
  <si>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</si>
  <si>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</si>
  <si>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</si>
  <si>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</si>
  <si>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</si>
  <si>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</si>
  <si>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</si>
  <si>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</si>
  <si>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</si>
  <si>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</si>
  <si>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</si>
  <si>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</si>
  <si>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</si>
  <si>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</si>
  <si>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</si>
  <si>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</si>
  <si>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</si>
  <si>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</si>
  <si>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</si>
  <si>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</si>
  <si>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</si>
  <si>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</si>
  <si>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</si>
  <si>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</si>
  <si>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</si>
  <si>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</si>
  <si>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</si>
  <si>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</si>
  <si>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</si>
  <si>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</si>
  <si>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</si>
  <si>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</si>
  <si>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</si>
  <si>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</si>
  <si>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</si>
  <si>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</si>
  <si>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</si>
  <si>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</si>
  <si>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</si>
  <si>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</si>
  <si>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</si>
  <si>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</si>
  <si>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</si>
  <si>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</si>
  <si>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</si>
  <si>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</si>
  <si>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</si>
  <si>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</si>
  <si>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</si>
  <si>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</si>
  <si>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</si>
  <si>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</si>
  <si>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</si>
  <si>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</si>
  <si>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</si>
  <si>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</si>
  <si>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</si>
  <si>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</si>
  <si>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</si>
  <si>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</si>
  <si>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</si>
  <si>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</si>
  <si>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</si>
  <si>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</si>
  <si>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</si>
  <si>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</si>
  <si>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</si>
  <si>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</si>
  <si>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</si>
  <si>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</si>
  <si>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</si>
  <si>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</si>
  <si>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</si>
  <si>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</si>
  <si>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</si>
  <si>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</si>
  <si>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</si>
  <si>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</si>
  <si>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</si>
  <si>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</si>
  <si>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</si>
  <si>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</si>
  <si>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</si>
  <si>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</si>
  <si>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</si>
  <si>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</si>
  <si>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</si>
  <si>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</si>
  <si>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</si>
  <si>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</si>
  <si>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</si>
  <si>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</si>
  <si>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</si>
  <si>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</si>
  <si>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</si>
  <si>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</si>
  <si>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</si>
  <si>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</si>
  <si>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</si>
  <si>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</si>
  <si>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</si>
  <si>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</si>
  <si>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</si>
  <si>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</si>
  <si>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</si>
  <si>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</si>
  <si>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</si>
  <si>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</si>
  <si>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</si>
  <si>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</si>
  <si>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</si>
  <si>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</si>
  <si>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</si>
  <si>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</si>
  <si>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</si>
  <si>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</si>
  <si>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</si>
  <si>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</si>
  <si>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</si>
  <si>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</si>
  <si>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</si>
  <si>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</si>
  <si>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</si>
  <si>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</si>
  <si>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</si>
  <si>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</si>
  <si>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</si>
  <si>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</si>
  <si>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</si>
  <si>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</si>
  <si>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</si>
  <si>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</si>
  <si>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</si>
  <si>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</si>
  <si>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</si>
  <si>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</si>
  <si>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</si>
  <si>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</si>
  <si>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</si>
  <si>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</si>
  <si>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</si>
  <si>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</si>
  <si>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</si>
  <si>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</si>
  <si>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</si>
  <si>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</si>
  <si>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</si>
  <si>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</si>
  <si>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</si>
  <si>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</si>
  <si>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</si>
  <si>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</si>
  <si>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</si>
  <si>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</si>
  <si>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</si>
  <si>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</si>
  <si>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</si>
  <si>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</si>
  <si>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</si>
  <si>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</si>
  <si>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</si>
  <si>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</si>
  <si>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</si>
  <si>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</si>
  <si>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</si>
  <si>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</si>
  <si>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</si>
  <si>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</si>
  <si>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</si>
  <si>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</si>
  <si>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</si>
  <si>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</si>
  <si>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</si>
  <si>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</si>
  <si>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</si>
  <si>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</si>
  <si>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</si>
  <si>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</si>
  <si>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</si>
  <si>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</si>
  <si>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</si>
  <si>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</si>
  <si>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</si>
  <si>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</si>
  <si>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</si>
  <si>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</si>
  <si>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</si>
  <si>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</si>
  <si>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</si>
  <si>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</si>
  <si>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</si>
  <si>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</si>
  <si>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</si>
  <si>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</si>
  <si>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</si>
  <si>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</si>
  <si>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</si>
  <si>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</si>
  <si>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</si>
  <si>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</si>
  <si>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</si>
  <si>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</si>
  <si>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</si>
  <si>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</si>
  <si>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</si>
  <si>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</si>
  <si>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</si>
  <si>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</si>
  <si>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</si>
  <si>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</si>
  <si>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</si>
  <si>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</si>
  <si>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</si>
  <si>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</si>
  <si>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</si>
  <si>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</si>
  <si>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</si>
  <si>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</si>
  <si>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</si>
  <si>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</si>
  <si>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</si>
  <si>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</si>
  <si>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</si>
  <si>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</si>
  <si>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</si>
  <si>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</si>
  <si>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</si>
  <si>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</si>
  <si>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</si>
  <si>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</si>
  <si>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</si>
  <si>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</si>
  <si>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</si>
  <si>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</si>
  <si>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</si>
  <si>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</si>
  <si>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</si>
  <si>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</si>
  <si>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</si>
  <si>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</si>
  <si>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</si>
  <si>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</si>
  <si>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</si>
  <si>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</si>
  <si>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</si>
  <si>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</si>
  <si>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</si>
  <si>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</si>
  <si>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</si>
  <si>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</si>
  <si>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</si>
  <si>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</si>
  <si>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</si>
  <si>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</si>
  <si>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</si>
  <si>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</si>
  <si>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</si>
  <si>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</si>
  <si>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</si>
  <si>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</si>
  <si>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</si>
  <si>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</si>
  <si>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</si>
  <si>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</si>
  <si>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</si>
  <si>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</si>
  <si>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</si>
  <si>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</si>
  <si>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</si>
  <si>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</si>
  <si>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</si>
  <si>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</si>
  <si>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</si>
  <si>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</si>
  <si>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</si>
  <si>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</si>
  <si>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</si>
  <si>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</si>
  <si>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</si>
  <si>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</si>
  <si>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</si>
  <si>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</si>
  <si>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</si>
  <si>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</si>
  <si>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</si>
  <si>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</si>
  <si>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</si>
  <si>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</si>
  <si>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</si>
  <si>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</si>
  <si>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</si>
  <si>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</si>
  <si>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</si>
  <si>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</si>
  <si>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</si>
  <si>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</si>
  <si>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</si>
  <si>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</si>
  <si>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</si>
  <si>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</si>
  <si>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</si>
  <si>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</si>
  <si>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</si>
  <si>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</si>
  <si>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</si>
  <si>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</si>
  <si>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</si>
  <si>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</si>
  <si>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</si>
  <si>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</si>
  <si>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</si>
  <si>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</si>
  <si>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</si>
  <si>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</si>
  <si>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</si>
  <si>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</si>
  <si>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</si>
  <si>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</si>
  <si>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</si>
  <si>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</si>
  <si>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</si>
  <si>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</si>
  <si>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</si>
  <si>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</si>
  <si>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</si>
  <si>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</si>
  <si>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</si>
  <si>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</si>
  <si>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</si>
  <si>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</si>
  <si>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</si>
  <si>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</si>
  <si>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</si>
  <si>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</si>
  <si>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</si>
  <si>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</si>
  <si>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</si>
  <si>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</si>
  <si>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</si>
  <si>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</si>
  <si>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</si>
  <si>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</si>
  <si>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</si>
  <si>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</si>
  <si>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</si>
  <si>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</si>
  <si>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</si>
  <si>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</si>
  <si>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</si>
  <si>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</si>
  <si>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</si>
  <si>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</si>
  <si>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</si>
  <si>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</si>
  <si>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</si>
  <si>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</si>
  <si>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</si>
  <si>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</si>
  <si>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</si>
  <si>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</si>
  <si>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</si>
  <si>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</si>
  <si>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</si>
  <si>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</si>
  <si>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</si>
  <si>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</si>
  <si>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</si>
  <si>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</si>
  <si>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</si>
  <si>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</si>
  <si>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</si>
  <si>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</si>
  <si>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</si>
  <si>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</si>
  <si>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</si>
  <si>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</si>
  <si>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</si>
  <si>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</si>
  <si>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</si>
  <si>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</si>
  <si>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</si>
  <si>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</si>
  <si>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</si>
  <si>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</si>
  <si>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</si>
  <si>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</si>
  <si>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</si>
  <si>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</si>
  <si>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</si>
  <si>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</si>
  <si>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</si>
  <si>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</si>
  <si>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</si>
  <si>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</si>
  <si>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</si>
  <si>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</si>
  <si>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</si>
  <si>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</si>
  <si>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</si>
  <si>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</si>
  <si>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</si>
  <si>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</si>
  <si>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</si>
  <si>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</si>
  <si>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</si>
  <si>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</si>
  <si>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</si>
  <si>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</si>
  <si>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</si>
  <si>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</si>
  <si>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</si>
  <si>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</si>
  <si>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</si>
  <si>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</si>
  <si>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</si>
  <si>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</si>
  <si>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</si>
  <si>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</si>
  <si>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</si>
  <si>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</si>
  <si>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</si>
  <si>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</si>
  <si>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</si>
  <si>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</si>
  <si>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</si>
  <si>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</si>
  <si>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</si>
  <si>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</si>
  <si>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</si>
  <si>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</si>
  <si>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</si>
  <si>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</si>
  <si>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</si>
  <si>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</si>
  <si>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</si>
  <si>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</si>
  <si>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</si>
  <si>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</si>
  <si>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</si>
  <si>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</si>
  <si>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</si>
  <si>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</si>
  <si>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</si>
  <si>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</si>
  <si>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</si>
  <si>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</si>
  <si>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</si>
  <si>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</si>
  <si>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</si>
  <si>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</si>
  <si>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</si>
  <si>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</si>
  <si>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</si>
  <si>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</si>
  <si>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</si>
  <si>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</si>
  <si>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</si>
  <si>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</si>
  <si>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</si>
  <si>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</si>
  <si>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</si>
  <si>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</si>
  <si>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</si>
  <si>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</si>
  <si>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</si>
  <si>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</si>
  <si>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</si>
  <si>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</si>
  <si>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</si>
  <si>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</si>
  <si>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</si>
  <si>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</si>
  <si>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</si>
  <si>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</si>
  <si>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</si>
  <si>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</si>
  <si>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</si>
  <si>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</si>
  <si>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</si>
  <si>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</si>
  <si>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</si>
  <si>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</si>
  <si>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</si>
  <si>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</si>
  <si>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</si>
  <si>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</si>
  <si>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</si>
  <si>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</si>
  <si>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</si>
  <si>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</si>
  <si>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</si>
  <si>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</si>
  <si>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</si>
  <si>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</si>
  <si>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</si>
  <si>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</si>
  <si>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</si>
  <si>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</si>
  <si>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</si>
  <si>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</si>
  <si>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</si>
  <si>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</si>
  <si>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</si>
  <si>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</si>
  <si>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</si>
  <si>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</si>
  <si>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</si>
  <si>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</si>
  <si>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</si>
  <si>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</si>
  <si>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</si>
  <si>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</si>
  <si>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</si>
  <si>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</si>
  <si>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</si>
  <si>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</si>
  <si>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</si>
  <si>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</si>
  <si>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</si>
  <si>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</si>
  <si>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</si>
  <si>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</si>
  <si>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</si>
  <si>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</si>
  <si>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</si>
  <si>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</si>
  <si>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</si>
  <si>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</si>
  <si>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</si>
  <si>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</si>
  <si>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</si>
  <si>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</si>
  <si>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</si>
  <si>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</si>
  <si>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</si>
  <si>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</si>
  <si>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</si>
  <si>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</si>
  <si>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</si>
  <si>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</si>
  <si>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</si>
  <si>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</si>
  <si>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</si>
  <si>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</si>
  <si>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</si>
  <si>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</si>
  <si>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</si>
  <si>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</si>
  <si>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</si>
  <si>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</si>
  <si>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</si>
  <si>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</si>
  <si>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</si>
  <si>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</si>
  <si>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</si>
  <si>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</si>
  <si>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</si>
  <si>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</si>
  <si>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</si>
  <si>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</si>
  <si>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</si>
  <si>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</si>
  <si>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</si>
  <si>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</si>
  <si>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</si>
  <si>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</si>
  <si>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</si>
  <si>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</si>
  <si>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</si>
  <si>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</si>
  <si>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</si>
  <si>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</si>
  <si>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</si>
  <si>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</si>
  <si>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</si>
  <si>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</si>
  <si>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</si>
  <si>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</si>
  <si>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</si>
  <si>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</si>
  <si>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</si>
  <si>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</si>
  <si>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</si>
  <si>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</si>
  <si>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</si>
  <si>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</si>
  <si>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</si>
  <si>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</si>
  <si>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</si>
  <si>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</si>
  <si>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</si>
  <si>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</si>
  <si>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</si>
  <si>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</si>
  <si>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</si>
  <si>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</si>
  <si>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</si>
  <si>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</si>
  <si>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</si>
  <si>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</si>
  <si>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</si>
  <si>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</si>
  <si>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</si>
  <si>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</si>
  <si>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</si>
  <si>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</si>
  <si>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</si>
  <si>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</si>
  <si>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</si>
  <si>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</si>
  <si>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</si>
  <si>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</si>
  <si>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</si>
  <si>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</si>
  <si>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</si>
  <si>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</si>
  <si>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</si>
  <si>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</si>
  <si>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</si>
  <si>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</si>
  <si>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</si>
  <si>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</si>
  <si>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</si>
  <si>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</si>
  <si>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</si>
  <si>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</si>
  <si>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</si>
  <si>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</si>
  <si>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</si>
  <si>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</si>
  <si>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</si>
  <si>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</si>
  <si>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</si>
  <si>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</si>
  <si>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</si>
  <si>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</si>
  <si>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</si>
  <si>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</si>
  <si>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</si>
  <si>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</si>
  <si>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</si>
  <si>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</si>
  <si>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</si>
  <si>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</si>
  <si>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</si>
  <si>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</si>
  <si>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</si>
  <si>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</si>
  <si>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</si>
  <si>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</si>
  <si>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</si>
  <si>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</si>
  <si>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</si>
  <si>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</si>
  <si>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</si>
  <si>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</si>
  <si>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</si>
  <si>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</si>
  <si>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</si>
  <si>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</si>
  <si>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</si>
  <si>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</si>
  <si>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</si>
  <si>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</si>
  <si>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</si>
  <si>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</si>
  <si>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</si>
  <si>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</si>
  <si>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</si>
  <si>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</si>
  <si>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</si>
  <si>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</si>
  <si>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</si>
  <si>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</si>
  <si>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</si>
  <si>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</si>
  <si>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</si>
  <si>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</si>
  <si>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</si>
  <si>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</si>
  <si>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</si>
  <si>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</si>
  <si>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</si>
  <si>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</si>
  <si>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</si>
  <si>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</si>
  <si>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</si>
  <si>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</si>
  <si>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</si>
  <si>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</si>
  <si>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</si>
  <si>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</si>
  <si>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</si>
  <si>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</si>
  <si>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</si>
  <si>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</si>
  <si>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</si>
  <si>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</si>
  <si>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</si>
  <si>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</si>
  <si>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</si>
  <si>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</si>
  <si>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</si>
  <si>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</si>
  <si>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</si>
  <si>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</si>
  <si>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</si>
  <si>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</si>
  <si>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</si>
  <si>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</si>
  <si>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</si>
  <si>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</si>
  <si>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</si>
  <si>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</si>
  <si>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</si>
  <si>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</si>
  <si>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</si>
  <si>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</si>
  <si>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</si>
  <si>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</si>
  <si>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</si>
  <si>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</si>
  <si>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</si>
  <si>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</si>
  <si>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</si>
  <si>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</si>
  <si>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</si>
  <si>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</si>
  <si>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</si>
  <si>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</si>
  <si>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</si>
  <si>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</si>
  <si>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</si>
  <si>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</si>
  <si>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</si>
  <si>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</si>
  <si>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</si>
  <si>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</si>
  <si>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</si>
  <si>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</si>
  <si>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</si>
  <si>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</si>
  <si>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</si>
  <si>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</si>
  <si>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</si>
  <si>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</si>
  <si>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</si>
  <si>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</si>
  <si>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</si>
  <si>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</si>
  <si>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</si>
  <si>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</si>
  <si>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</si>
  <si>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</si>
  <si>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</si>
  <si>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</si>
  <si>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</si>
  <si>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</si>
  <si>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</si>
  <si>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</si>
  <si>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</si>
  <si>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</si>
  <si>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</si>
  <si>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</si>
  <si>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</si>
  <si>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</si>
  <si>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</si>
  <si>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</si>
  <si>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</si>
  <si>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</si>
  <si>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</si>
  <si>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</si>
  <si>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</si>
  <si>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</si>
  <si>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</si>
  <si>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</si>
  <si>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</si>
  <si>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</si>
  <si>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</si>
  <si>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</si>
  <si>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</si>
  <si>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</si>
  <si>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</si>
  <si>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</si>
  <si>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</si>
  <si>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</si>
  <si>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</si>
  <si>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</si>
  <si>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</si>
  <si>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</si>
  <si>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</si>
  <si>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</si>
  <si>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</si>
  <si>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</si>
  <si>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</si>
  <si>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</si>
  <si>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</si>
  <si>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</si>
  <si>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</si>
  <si>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</si>
  <si>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</si>
  <si>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</si>
  <si>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</si>
  <si>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</si>
  <si>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</si>
  <si>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</si>
  <si>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</si>
  <si>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</si>
  <si>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</si>
  <si>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</si>
  <si>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</si>
  <si>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</si>
  <si>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</si>
  <si>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</si>
  <si>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</si>
  <si>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</si>
  <si>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</si>
  <si>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</si>
  <si>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</si>
  <si>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</si>
  <si>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</si>
  <si>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</si>
  <si>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</si>
  <si>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</si>
  <si>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</si>
  <si>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</si>
  <si>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</si>
  <si>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</si>
  <si>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</si>
  <si>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</si>
  <si>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</si>
  <si>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</si>
  <si>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</si>
  <si>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</si>
  <si>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</si>
  <si>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</si>
  <si>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</si>
  <si>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</si>
  <si>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</si>
  <si>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</si>
  <si>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</si>
  <si>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</si>
  <si>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</si>
  <si>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</si>
  <si>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</si>
  <si>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</si>
  <si>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</si>
  <si>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</si>
  <si>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</si>
  <si>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</si>
  <si>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</si>
  <si>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</si>
  <si>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</si>
  <si>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</si>
  <si>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</si>
  <si>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</si>
  <si>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</si>
  <si>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</si>
  <si>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</si>
  <si>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</si>
  <si>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</si>
  <si>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</si>
  <si>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</si>
  <si>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</si>
  <si>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</si>
  <si>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</si>
  <si>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</si>
  <si>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</si>
  <si>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</si>
  <si>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</si>
  <si>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</si>
  <si>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</si>
  <si>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</si>
  <si>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</si>
  <si>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</si>
  <si>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</si>
  <si>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</si>
  <si>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</si>
  <si>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</si>
  <si>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</si>
  <si>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</si>
  <si>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</si>
  <si>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</si>
  <si>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</si>
  <si>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</si>
  <si>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</si>
  <si>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</si>
  <si>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</si>
  <si>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</si>
  <si>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</si>
  <si>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</si>
  <si>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</si>
  <si>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</si>
  <si>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</si>
  <si>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</si>
  <si>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</si>
  <si>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</si>
  <si>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</si>
  <si>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</si>
  <si>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</si>
  <si>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</si>
  <si>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</si>
  <si>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</si>
  <si>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</si>
  <si>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</si>
  <si>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</si>
  <si>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</si>
  <si>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</si>
  <si>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</si>
  <si>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</si>
  <si>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</si>
  <si>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</si>
  <si>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</si>
  <si>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</si>
  <si>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</si>
  <si>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</si>
  <si>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</si>
  <si>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</si>
  <si>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</si>
  <si>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</si>
  <si>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</si>
  <si>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</si>
  <si>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</si>
  <si>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</si>
  <si>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</si>
  <si>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</si>
  <si>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</si>
  <si>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</si>
  <si>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</si>
  <si>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</si>
  <si>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</si>
  <si>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</si>
  <si>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</si>
  <si>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</si>
  <si>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</si>
  <si>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</si>
  <si>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</si>
  <si>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</si>
  <si>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</si>
  <si>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</si>
  <si>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</si>
  <si>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</si>
  <si>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</si>
  <si>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</si>
  <si>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</si>
  <si>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</si>
  <si>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</si>
  <si>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</si>
  <si>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</si>
  <si>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</si>
  <si>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</si>
  <si>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</si>
  <si>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</si>
  <si>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</si>
  <si>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</si>
  <si>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</si>
  <si>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</si>
  <si>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</si>
  <si>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</si>
  <si>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</si>
  <si>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</si>
  <si>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</si>
  <si>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</si>
  <si>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</si>
  <si>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</si>
  <si>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</si>
  <si>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</si>
  <si>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</si>
  <si>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</si>
  <si>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</si>
  <si>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</si>
  <si>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</si>
  <si>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</si>
  <si>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</si>
  <si>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</si>
  <si>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</si>
  <si>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</si>
  <si>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</si>
  <si>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</si>
  <si>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</si>
  <si>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</si>
  <si>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</si>
  <si>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</si>
  <si>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</si>
  <si>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</si>
  <si>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</si>
  <si>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</si>
  <si>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</si>
  <si>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</si>
  <si>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</si>
  <si>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</si>
  <si>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</si>
  <si>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</si>
  <si>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</si>
  <si>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</si>
  <si>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</si>
  <si>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</si>
  <si>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</si>
  <si>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</si>
  <si>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</si>
  <si>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</si>
  <si>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</si>
  <si>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</si>
  <si>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</si>
  <si>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</si>
  <si>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</si>
  <si>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</si>
  <si>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</si>
  <si>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</si>
  <si>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</si>
  <si>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</si>
  <si>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</si>
  <si>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</si>
  <si>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</si>
  <si>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</si>
  <si>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</si>
  <si>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</si>
  <si>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</si>
  <si>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</si>
  <si>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</si>
  <si>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</si>
  <si>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</si>
  <si>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</si>
  <si>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</si>
  <si>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</si>
  <si>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</si>
  <si>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</si>
  <si>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</si>
  <si>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</si>
  <si>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</si>
  <si>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</si>
  <si>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</si>
  <si>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</si>
  <si>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</si>
  <si>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</si>
  <si>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</si>
  <si>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</si>
  <si>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</si>
  <si>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</si>
  <si>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</si>
  <si>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</si>
  <si>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</si>
  <si>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</si>
  <si>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</si>
  <si>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</si>
  <si>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</si>
  <si>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</si>
  <si>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</si>
  <si>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</si>
  <si>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</si>
  <si>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</si>
  <si>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</si>
  <si>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</si>
  <si>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</si>
  <si>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</si>
  <si>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</si>
  <si>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</si>
  <si>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</si>
  <si>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</si>
  <si>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</si>
  <si>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</si>
  <si>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</si>
  <si>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</si>
  <si>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</si>
  <si>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</si>
  <si>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</si>
  <si>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</si>
  <si>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</si>
  <si>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</si>
  <si>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</si>
  <si>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</si>
  <si>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</si>
  <si>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</si>
  <si>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</si>
  <si>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</si>
  <si>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</si>
  <si>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</si>
  <si>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</si>
  <si>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</si>
  <si>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</si>
  <si>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</si>
  <si>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</si>
  <si>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</si>
  <si>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</si>
  <si>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</si>
  <si>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</si>
  <si>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</si>
  <si>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</si>
  <si>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</si>
  <si>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</si>
  <si>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</si>
  <si>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</si>
  <si>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</si>
  <si>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</si>
  <si>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</si>
  <si>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</si>
  <si>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</si>
  <si>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</si>
  <si>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</si>
  <si>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</si>
  <si>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</si>
  <si>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</si>
  <si>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</si>
  <si>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</si>
  <si>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</si>
  <si>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</si>
  <si>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</si>
  <si>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</si>
  <si>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</si>
  <si>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</si>
  <si>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</si>
  <si>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</si>
  <si>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</si>
  <si>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</si>
  <si>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</si>
  <si>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</si>
  <si>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</si>
  <si>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</si>
  <si>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</si>
  <si>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</si>
  <si>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</si>
  <si>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</si>
  <si>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</si>
  <si>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</si>
  <si>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</si>
  <si>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</si>
  <si>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</si>
  <si>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</si>
  <si>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</si>
  <si>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</si>
  <si>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</si>
  <si>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</si>
  <si>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</si>
  <si>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</si>
  <si>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</si>
  <si>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</si>
  <si>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</si>
  <si>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</si>
  <si>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</si>
  <si>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</si>
  <si>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</si>
  <si>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</si>
  <si>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</si>
  <si>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</si>
  <si>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</si>
  <si>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</si>
  <si>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</si>
  <si>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</si>
  <si>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</si>
  <si>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</si>
  <si>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</si>
  <si>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</si>
  <si>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</si>
  <si>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</si>
  <si>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</si>
  <si>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</si>
  <si>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</si>
  <si>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</si>
  <si>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</si>
  <si>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</si>
  <si>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</si>
  <si>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</si>
  <si>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</si>
  <si>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</si>
  <si>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</si>
  <si>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</si>
  <si>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</si>
  <si>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</si>
  <si>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</si>
  <si>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</si>
  <si>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</si>
  <si>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</si>
  <si>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</si>
  <si>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</si>
  <si>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</si>
  <si>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</si>
  <si>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</si>
  <si>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</si>
  <si>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</si>
  <si>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</si>
  <si>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</si>
  <si>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</si>
  <si>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</si>
  <si>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</si>
  <si>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</si>
  <si>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</si>
  <si>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</si>
  <si>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</si>
  <si>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</si>
  <si>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</si>
  <si>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</si>
  <si>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</si>
  <si>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</si>
  <si>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</si>
  <si>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</si>
  <si>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</si>
  <si>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</si>
  <si>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</si>
  <si>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</si>
  <si>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</si>
  <si>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</si>
  <si>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</si>
  <si>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</si>
  <si>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</si>
  <si>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</si>
  <si>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</si>
  <si>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</si>
  <si>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</si>
  <si>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</si>
  <si>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</si>
  <si>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</si>
  <si>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</si>
  <si>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</si>
  <si>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</si>
  <si>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</si>
  <si>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</si>
  <si>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</si>
  <si>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</si>
  <si>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</si>
  <si>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</si>
  <si>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</si>
  <si>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</si>
  <si>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</si>
  <si>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</si>
  <si>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</si>
  <si>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</si>
  <si>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</si>
  <si>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</si>
  <si>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</si>
  <si>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</si>
  <si>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</si>
  <si>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</si>
  <si>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</si>
  <si>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</si>
  <si>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</si>
  <si>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</si>
  <si>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</si>
  <si>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</si>
  <si>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</si>
  <si>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</si>
  <si>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</si>
  <si>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</si>
  <si>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</si>
  <si>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</si>
  <si>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</si>
  <si>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</si>
  <si>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</si>
  <si>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</si>
  <si>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</si>
  <si>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</si>
  <si>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</si>
  <si>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</si>
  <si>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</si>
  <si>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</si>
  <si>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</si>
  <si>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</si>
  <si>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</si>
  <si>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</si>
  <si>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</si>
  <si>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</si>
  <si>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</si>
  <si>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</si>
  <si>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</si>
  <si>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</si>
  <si>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</si>
  <si>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</si>
  <si>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</si>
  <si>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</si>
  <si>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</si>
  <si>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</si>
  <si>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</si>
  <si>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</si>
  <si>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</si>
  <si>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</si>
  <si>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</si>
  <si>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</si>
  <si>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</si>
  <si>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</si>
  <si>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</si>
  <si>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</si>
  <si>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</si>
  <si>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</si>
  <si>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</si>
  <si>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</si>
  <si>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</si>
  <si>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</si>
  <si>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</si>
  <si>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</si>
  <si>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</si>
  <si>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</si>
  <si>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</si>
  <si>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</si>
  <si>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</si>
  <si>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</si>
  <si>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</si>
  <si>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</si>
  <si>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</si>
  <si>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</si>
  <si>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</si>
  <si>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</si>
  <si>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</si>
  <si>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</si>
  <si>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</si>
  <si>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</si>
  <si>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</si>
  <si>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</si>
  <si>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</si>
  <si>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</si>
  <si>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</si>
  <si>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</si>
  <si>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</si>
  <si>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</si>
  <si>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</si>
  <si>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</si>
  <si>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</si>
  <si>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</si>
  <si>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</si>
  <si>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</si>
  <si>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</si>
  <si>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</si>
  <si>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</si>
  <si>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</si>
  <si>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</si>
  <si>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</si>
  <si>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</si>
  <si>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</si>
  <si>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</si>
  <si>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</si>
  <si>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</si>
  <si>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</si>
  <si>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</si>
  <si>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</si>
  <si>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</si>
  <si>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</si>
  <si>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</si>
  <si>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</si>
  <si>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</si>
  <si>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</si>
  <si>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</si>
  <si>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</si>
  <si>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</si>
  <si>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</si>
  <si>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</si>
  <si>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</si>
  <si>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</si>
  <si>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</si>
  <si>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</si>
  <si>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</si>
  <si>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</si>
  <si>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</si>
  <si>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</si>
  <si>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</si>
  <si>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</si>
  <si>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</si>
  <si>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</si>
  <si>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</si>
  <si>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</si>
  <si>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</si>
  <si>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</si>
  <si>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</si>
  <si>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</si>
  <si>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</si>
  <si>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</si>
  <si>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</si>
  <si>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</si>
  <si>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</si>
  <si>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</si>
  <si>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</si>
  <si>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</si>
  <si>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</si>
  <si>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</si>
  <si>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</si>
  <si>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</si>
  <si>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</si>
  <si>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</si>
  <si>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</si>
  <si>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</si>
  <si>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</si>
  <si>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</si>
  <si>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</si>
  <si>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</si>
  <si>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</si>
  <si>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</si>
  <si>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</si>
  <si>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</si>
  <si>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</si>
  <si>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</si>
  <si>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</si>
  <si>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</si>
  <si>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</si>
  <si>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</si>
  <si>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</si>
  <si>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</si>
  <si>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</si>
  <si>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</si>
  <si>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</si>
  <si>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</si>
  <si>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</si>
  <si>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</si>
  <si>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</si>
  <si>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</si>
  <si>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</si>
  <si>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</si>
  <si>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</si>
  <si>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</si>
  <si>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</si>
  <si>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</si>
  <si>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</si>
  <si>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</si>
  <si>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</si>
  <si>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</si>
  <si>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</si>
  <si>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</si>
  <si>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</si>
  <si>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</si>
  <si>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</si>
  <si>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</si>
  <si>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</si>
  <si>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</si>
  <si>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</si>
  <si>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</si>
  <si>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</si>
  <si>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</si>
  <si>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</si>
  <si>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</si>
  <si>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</si>
  <si>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</si>
  <si>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</si>
  <si>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</si>
  <si>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</si>
  <si>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</si>
  <si>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</si>
  <si>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</si>
  <si>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</si>
  <si>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</si>
  <si>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</si>
  <si>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</si>
  <si>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</si>
  <si>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</si>
  <si>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</si>
  <si>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</si>
  <si>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</si>
  <si>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</si>
  <si>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</si>
  <si>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</si>
  <si>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</si>
  <si>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</si>
  <si>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</si>
  <si>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</si>
  <si>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</si>
  <si>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</si>
  <si>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</si>
  <si>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</si>
  <si>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</si>
  <si>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</si>
  <si>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</si>
  <si>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</si>
  <si>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</si>
  <si>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</si>
  <si>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</si>
  <si>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</si>
  <si>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</si>
  <si>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</si>
  <si>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</si>
  <si>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</si>
  <si>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</si>
  <si>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</si>
  <si>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</si>
  <si>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</si>
  <si>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</si>
  <si>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</si>
  <si>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</si>
  <si>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</si>
  <si>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</si>
  <si>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</si>
  <si>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</si>
  <si>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</si>
  <si>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</si>
  <si>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</si>
  <si>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</si>
  <si>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</si>
  <si>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</si>
  <si>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</si>
  <si>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</si>
  <si>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</si>
  <si>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</si>
  <si>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</si>
  <si>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</si>
  <si>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</si>
  <si>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</si>
  <si>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</si>
  <si>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</si>
  <si>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</si>
  <si>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</si>
  <si>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</si>
  <si>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</si>
  <si>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</si>
  <si>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</si>
  <si>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</si>
  <si>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</si>
  <si>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</si>
  <si>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</si>
  <si>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</si>
  <si>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</si>
  <si>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</si>
  <si>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</si>
  <si>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</si>
  <si>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</si>
  <si>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</si>
  <si>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</si>
  <si>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</si>
  <si>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</si>
  <si>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</si>
  <si>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</si>
  <si>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</si>
  <si>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</si>
  <si>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</si>
  <si>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</si>
  <si>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</si>
  <si>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</si>
  <si>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</si>
  <si>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</si>
  <si>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</si>
  <si>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</si>
  <si>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</si>
  <si>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</si>
  <si>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</si>
  <si>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</si>
  <si>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</si>
  <si>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</si>
  <si>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</si>
  <si>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</si>
  <si>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</si>
  <si>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</si>
  <si>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</si>
  <si>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</si>
  <si>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</si>
  <si>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</si>
  <si>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</si>
  <si>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</si>
  <si>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</si>
  <si>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</si>
  <si>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</si>
  <si>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</si>
  <si>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</si>
  <si>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</si>
  <si>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</si>
  <si>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</si>
  <si>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</si>
  <si>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</si>
  <si>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</si>
  <si>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</si>
  <si>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</si>
  <si>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</si>
  <si>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</si>
  <si>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</si>
  <si>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</si>
  <si>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</si>
  <si>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</si>
  <si>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</si>
  <si>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</si>
  <si>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</si>
  <si>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</si>
  <si>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</si>
  <si>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</si>
  <si>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</si>
  <si>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</si>
  <si>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</si>
  <si>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</si>
  <si>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</si>
  <si>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</si>
  <si>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</si>
  <si>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</si>
  <si>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</si>
  <si>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</si>
  <si>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</si>
  <si>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</si>
  <si>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</si>
  <si>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</si>
  <si>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</si>
  <si>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</si>
  <si>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</si>
  <si>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</si>
  <si>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</si>
  <si>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</si>
  <si>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</si>
  <si>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</si>
  <si>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</si>
  <si>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</si>
  <si>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</si>
  <si>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</si>
  <si>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</si>
  <si>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</si>
  <si>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</si>
  <si>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</si>
  <si>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</si>
  <si>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</si>
  <si>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</si>
  <si>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</si>
  <si>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</si>
  <si>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</si>
  <si>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</si>
  <si>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</si>
  <si>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</si>
  <si>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</si>
  <si>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</si>
  <si>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</si>
  <si>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</si>
  <si>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</si>
  <si>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</si>
  <si>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</si>
  <si>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</si>
  <si>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</si>
  <si>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</si>
  <si>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</si>
  <si>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</si>
  <si>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</si>
  <si>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</si>
  <si>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</si>
  <si>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</si>
  <si>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</si>
  <si>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</si>
  <si>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</si>
  <si>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</si>
  <si>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</si>
  <si>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</si>
  <si>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</si>
  <si>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</si>
  <si>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</si>
  <si>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</si>
  <si>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</si>
  <si>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</si>
  <si>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</si>
  <si>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</si>
  <si>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</si>
  <si>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</si>
  <si>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</si>
  <si>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</si>
  <si>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</si>
  <si>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</si>
  <si>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</si>
  <si>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</si>
  <si>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</si>
  <si>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</si>
  <si>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</si>
  <si>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</si>
  <si>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</si>
  <si>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</si>
  <si>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</si>
  <si>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</si>
  <si>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</si>
  <si>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</si>
  <si>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</si>
  <si>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</si>
  <si>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</si>
  <si>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</si>
  <si>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</si>
  <si>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</si>
  <si>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</si>
  <si>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</si>
  <si>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</si>
  <si>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</si>
  <si>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</si>
  <si>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</si>
  <si>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</si>
  <si>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</si>
  <si>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</si>
  <si>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</si>
  <si>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</si>
  <si>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</si>
  <si>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</si>
  <si>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</si>
  <si>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</si>
  <si>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</si>
  <si>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</si>
  <si>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</si>
  <si>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</si>
  <si>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</si>
  <si>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</si>
  <si>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</si>
  <si>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</si>
  <si>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</si>
  <si>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</si>
  <si>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</si>
  <si>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</si>
  <si>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</si>
  <si>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</si>
  <si>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</si>
  <si>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</si>
  <si>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</si>
  <si>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</si>
  <si>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</si>
  <si>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</si>
  <si>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</si>
  <si>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</si>
  <si>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</si>
  <si>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</si>
  <si>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</si>
  <si>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</si>
  <si>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</si>
  <si>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</si>
  <si>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</si>
  <si>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</si>
  <si>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</si>
  <si>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</si>
  <si>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</si>
  <si>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</si>
  <si>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</si>
  <si>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</si>
  <si>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</si>
  <si>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</si>
  <si>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</si>
  <si>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</si>
  <si>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</si>
  <si>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</si>
  <si>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</si>
  <si>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</si>
  <si>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</si>
  <si>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</si>
  <si>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</si>
  <si>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</si>
  <si>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</si>
  <si>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</si>
  <si>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</si>
  <si>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</si>
  <si>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</si>
  <si>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</si>
  <si>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</si>
  <si>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</si>
  <si>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</si>
  <si>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</si>
  <si>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</si>
  <si>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</si>
  <si>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</si>
  <si>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</si>
  <si>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</si>
  <si>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</si>
  <si>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</si>
  <si>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</si>
  <si>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</si>
  <si>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</si>
  <si>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</si>
  <si>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</si>
  <si>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</si>
  <si>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</si>
  <si>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</si>
  <si>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</si>
  <si>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</si>
  <si>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</si>
  <si>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</si>
  <si>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</si>
  <si>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</si>
  <si>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</si>
  <si>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</si>
  <si>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</si>
  <si>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</si>
  <si>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</si>
  <si>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</si>
  <si>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</si>
  <si>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</si>
  <si>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</si>
  <si>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</si>
  <si>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</si>
  <si>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</si>
  <si>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</si>
  <si>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</si>
  <si>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</si>
  <si>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</si>
  <si>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</si>
  <si>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</si>
  <si>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</si>
  <si>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</si>
  <si>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</si>
  <si>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</si>
  <si>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</si>
  <si>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</si>
  <si>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</si>
  <si>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</si>
  <si>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</si>
  <si>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</si>
  <si>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</si>
  <si>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</si>
  <si>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</si>
  <si>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</si>
  <si>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</si>
  <si>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</si>
  <si>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</si>
  <si>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</si>
  <si>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</si>
  <si>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</si>
  <si>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</si>
  <si>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</si>
  <si>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</si>
  <si>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</si>
  <si>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</si>
  <si>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</si>
  <si>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</si>
  <si>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</si>
  <si>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</si>
  <si>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</si>
  <si>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</si>
  <si>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</si>
  <si>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</si>
  <si>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</si>
  <si>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</si>
  <si>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</si>
  <si>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</si>
  <si>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</si>
  <si>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</si>
  <si>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</si>
  <si>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</si>
  <si>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</si>
  <si>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</si>
  <si>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</si>
  <si>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</si>
  <si>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</si>
  <si>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</si>
  <si>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</si>
  <si>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</si>
  <si>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</si>
  <si>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</si>
  <si>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</si>
  <si>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</si>
  <si>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</si>
  <si>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</si>
  <si>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</si>
  <si>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</si>
  <si>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</si>
  <si>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</si>
  <si>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</si>
  <si>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</si>
  <si>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</si>
  <si>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</si>
  <si>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</si>
  <si>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</si>
  <si>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</si>
  <si>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</si>
  <si>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</si>
  <si>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</si>
  <si>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</si>
  <si>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</si>
  <si>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</si>
  <si>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</si>
  <si>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</si>
  <si>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</si>
  <si>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</si>
  <si>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</si>
  <si>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</si>
  <si>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</si>
  <si>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</si>
  <si>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</si>
  <si>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</si>
  <si>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</si>
  <si>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</si>
  <si>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</si>
  <si>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</si>
  <si>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</si>
  <si>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</si>
  <si>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</si>
  <si>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</si>
  <si>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</si>
  <si>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</si>
  <si>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</si>
  <si>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</si>
  <si>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</si>
  <si>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</si>
  <si>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</si>
  <si>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</si>
  <si>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</si>
  <si>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</si>
  <si>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</si>
  <si>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</si>
  <si>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</si>
  <si>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</si>
  <si>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</si>
  <si>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</si>
  <si>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</si>
  <si>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</si>
  <si>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</si>
  <si>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</si>
  <si>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</si>
  <si>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</si>
  <si>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</si>
  <si>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</si>
  <si>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</si>
  <si>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</si>
  <si>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</si>
  <si>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</si>
  <si>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</si>
  <si>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</si>
  <si>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</si>
  <si>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</si>
  <si>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</si>
  <si>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</si>
  <si>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</si>
  <si>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</si>
  <si>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</si>
  <si>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</si>
  <si>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</si>
  <si>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</si>
  <si>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</si>
  <si>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</si>
  <si>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</si>
  <si>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</si>
  <si>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</si>
  <si>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</si>
  <si>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</si>
  <si>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</si>
  <si>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</si>
  <si>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</si>
  <si>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</si>
  <si>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</si>
  <si>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</si>
  <si>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</si>
  <si>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</si>
  <si>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</si>
  <si>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</si>
  <si>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</si>
  <si>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</si>
  <si>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</si>
  <si>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</si>
  <si>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</si>
  <si>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</si>
  <si>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</si>
  <si>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</si>
  <si>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</si>
  <si>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</si>
  <si>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</si>
  <si>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</si>
  <si>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</si>
  <si>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</si>
  <si>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</si>
  <si>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</si>
  <si>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</si>
  <si>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</si>
  <si>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</si>
  <si>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</si>
  <si>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</si>
  <si>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</si>
  <si>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</si>
  <si>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</si>
  <si>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</si>
  <si>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</si>
  <si>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</si>
  <si>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</si>
  <si>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</si>
  <si>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</si>
  <si>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</si>
  <si>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</si>
  <si>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</si>
  <si>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</si>
  <si>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</si>
  <si>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</si>
  <si>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</si>
  <si>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</si>
  <si>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</si>
  <si>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</si>
  <si>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</si>
  <si>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</si>
  <si>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</si>
  <si>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</si>
  <si>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</si>
  <si>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</si>
  <si>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</si>
  <si>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</si>
  <si>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</si>
  <si>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</si>
  <si>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</si>
  <si>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</si>
  <si>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</si>
  <si>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</si>
  <si>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</si>
  <si>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</si>
  <si>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</si>
  <si>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</si>
  <si>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</si>
  <si>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</si>
  <si>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</si>
  <si>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</si>
  <si>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</si>
  <si>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</si>
  <si>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</si>
  <si>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</si>
  <si>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</si>
  <si>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</si>
  <si>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</si>
  <si>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</si>
  <si>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</si>
  <si>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</si>
  <si>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</si>
  <si>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</si>
  <si>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</si>
  <si>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</si>
  <si>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</si>
  <si>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</si>
  <si>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</si>
  <si>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</si>
  <si>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</si>
  <si>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</si>
  <si>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</si>
  <si>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</si>
  <si>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</si>
  <si>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</si>
  <si>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</si>
  <si>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</si>
  <si>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</si>
  <si>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</si>
  <si>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</si>
  <si>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</si>
  <si>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</si>
  <si>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</si>
  <si>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</si>
  <si>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</si>
  <si>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</si>
  <si>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</si>
  <si>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</si>
  <si>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</si>
  <si>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</si>
  <si>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</si>
  <si>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</si>
  <si>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</si>
  <si>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</si>
  <si>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</si>
  <si>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</si>
  <si>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</si>
  <si>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</si>
  <si>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</si>
  <si>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</si>
  <si>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</si>
  <si>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</si>
  <si>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</si>
  <si>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</si>
  <si>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</si>
  <si>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</si>
  <si>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</si>
  <si>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</si>
  <si>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</si>
  <si>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</si>
  <si>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</si>
  <si>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</si>
  <si>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</si>
  <si>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</si>
  <si>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</si>
  <si>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</si>
  <si>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</si>
  <si>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</si>
  <si>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</si>
  <si>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</si>
  <si>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</si>
  <si>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</si>
  <si>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</si>
  <si>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</si>
  <si>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</si>
  <si>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</si>
  <si>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</si>
  <si>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</si>
  <si>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</si>
  <si>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</si>
  <si>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</si>
  <si>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</si>
  <si>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</si>
  <si>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</si>
  <si>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</si>
  <si>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</si>
  <si>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</si>
  <si>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</si>
  <si>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</si>
  <si>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</si>
  <si>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</si>
  <si>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</si>
  <si>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</si>
  <si>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</si>
  <si>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</si>
  <si>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</si>
  <si>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</si>
  <si>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</si>
  <si>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</si>
  <si>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</si>
  <si>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</si>
  <si>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</si>
  <si>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</si>
  <si>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</si>
  <si>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</si>
  <si>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</si>
  <si>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</si>
  <si>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</si>
  <si>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</si>
  <si>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</si>
  <si>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</si>
  <si>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</si>
  <si>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</si>
  <si>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</si>
  <si>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</si>
  <si>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</si>
  <si>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</si>
  <si>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</si>
  <si>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</si>
  <si>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</si>
  <si>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</si>
  <si>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</si>
  <si>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</si>
  <si>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</si>
  <si>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</si>
  <si>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</si>
  <si>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</si>
  <si>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</si>
  <si>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</si>
  <si>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</si>
  <si>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</si>
  <si>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</si>
  <si>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</si>
  <si>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</si>
  <si>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</si>
  <si>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</si>
  <si>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</si>
  <si>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</si>
  <si>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</si>
  <si>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</si>
  <si>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</si>
  <si>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</si>
  <si>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</si>
  <si>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</si>
  <si>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</si>
  <si>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</si>
  <si>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</si>
  <si>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</si>
  <si>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</si>
  <si>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</si>
  <si>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</si>
  <si>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</si>
  <si>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</si>
  <si>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</si>
  <si>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</si>
  <si>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</si>
  <si>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</si>
  <si>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</si>
  <si>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</si>
  <si>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</si>
  <si>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</si>
  <si>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</si>
  <si>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</si>
  <si>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</si>
  <si>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</si>
  <si>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</si>
  <si>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</si>
  <si>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</si>
  <si>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</si>
  <si>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</si>
  <si>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</si>
  <si>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</si>
  <si>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</si>
  <si>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</si>
  <si>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</si>
  <si>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</si>
  <si>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</si>
  <si>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</si>
  <si>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</si>
  <si>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</si>
  <si>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</si>
  <si>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</si>
  <si>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</si>
  <si>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</si>
  <si>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</si>
  <si>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</si>
  <si>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</si>
  <si>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</si>
  <si>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</si>
  <si>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</si>
  <si>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</si>
  <si>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</si>
  <si>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</si>
  <si>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</si>
  <si>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</si>
  <si>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</si>
  <si>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</si>
  <si>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</si>
  <si>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</si>
  <si>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</si>
  <si>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</si>
  <si>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</si>
  <si>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</si>
  <si>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</si>
  <si>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</si>
  <si>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</si>
  <si>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</si>
  <si>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</si>
  <si>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</si>
  <si>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</si>
  <si>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</si>
  <si>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</si>
  <si>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</si>
  <si>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</si>
  <si>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</si>
  <si>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</si>
  <si>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</si>
  <si>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</si>
  <si>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</si>
  <si>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</si>
  <si>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</si>
  <si>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</si>
  <si>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</si>
  <si>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</si>
  <si>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</si>
  <si>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</si>
  <si>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</si>
  <si>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</si>
  <si>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</si>
  <si>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</si>
  <si>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</si>
  <si>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</si>
  <si>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</si>
  <si>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</si>
  <si>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</si>
  <si>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</si>
  <si>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</si>
  <si>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</si>
  <si>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</si>
  <si>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</si>
  <si>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</si>
  <si>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</si>
  <si>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</si>
  <si>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</si>
  <si>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</si>
  <si>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</si>
  <si>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</si>
  <si>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</si>
  <si>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</si>
  <si>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</si>
  <si>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</si>
  <si>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</si>
  <si>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</si>
  <si>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</si>
  <si>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</si>
  <si>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</si>
  <si>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</si>
  <si>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</si>
  <si>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</si>
  <si>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</si>
  <si>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</si>
  <si>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</si>
  <si>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</si>
  <si>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</si>
  <si>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</si>
  <si>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</si>
  <si>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</si>
  <si>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</si>
  <si>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</si>
  <si>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</si>
  <si>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</si>
  <si>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</si>
  <si>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</si>
  <si>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</si>
  <si>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</si>
  <si>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</si>
  <si>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</si>
  <si>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</si>
  <si>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</si>
  <si>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</si>
  <si>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</si>
  <si>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</si>
  <si>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</si>
  <si>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</si>
  <si>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</si>
  <si>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</si>
  <si>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</si>
  <si>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</si>
  <si>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</si>
  <si>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</si>
  <si>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</si>
  <si>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</si>
  <si>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</si>
  <si>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</si>
  <si>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</si>
  <si>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</si>
  <si>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</si>
  <si>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</si>
  <si>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</si>
  <si>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</si>
  <si>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</si>
  <si>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</si>
  <si>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</si>
  <si>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</si>
  <si>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</si>
  <si>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</si>
  <si>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</si>
  <si>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</si>
  <si>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</si>
  <si>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</si>
  <si>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</si>
  <si>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</si>
  <si>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</si>
  <si>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</si>
  <si>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</si>
  <si>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</si>
  <si>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</si>
  <si>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</si>
  <si>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</si>
  <si>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</si>
  <si>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</si>
  <si>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</si>
  <si>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</si>
  <si>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</si>
  <si>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</si>
  <si>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</si>
  <si>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</si>
  <si>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</si>
  <si>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</si>
  <si>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</si>
  <si>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</si>
  <si>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</si>
  <si>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</si>
  <si>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</si>
  <si>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</si>
  <si>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</si>
  <si>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</si>
  <si>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</si>
  <si>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</si>
  <si>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</si>
  <si>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</si>
  <si>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</si>
  <si>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</si>
  <si>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</si>
  <si>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</si>
  <si>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</si>
  <si>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</si>
  <si>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</si>
  <si>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</si>
  <si>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</si>
  <si>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</si>
  <si>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</si>
  <si>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</si>
  <si>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</si>
  <si>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</si>
  <si>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</si>
  <si>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</si>
  <si>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</si>
  <si>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</si>
  <si>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</si>
  <si>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</si>
  <si>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</si>
  <si>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</si>
  <si>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</si>
  <si>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</si>
  <si>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</si>
  <si>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</si>
  <si>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</si>
  <si>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</si>
  <si>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</si>
  <si>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</si>
  <si>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</si>
  <si>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</si>
  <si>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</si>
  <si>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</si>
  <si>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</si>
  <si>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</si>
  <si>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</si>
  <si>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</si>
  <si>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</si>
  <si>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</si>
  <si>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</si>
  <si>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</si>
  <si>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</si>
  <si>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</si>
  <si>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</si>
  <si>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</si>
  <si>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</si>
  <si>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</si>
  <si>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</si>
  <si>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</si>
  <si>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</si>
  <si>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</si>
  <si>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</si>
  <si>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</si>
  <si>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</si>
  <si>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</si>
  <si>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</si>
  <si>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</si>
  <si>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</si>
  <si>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</si>
  <si>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</si>
  <si>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</si>
  <si>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</si>
  <si>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</si>
  <si>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</si>
  <si>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</si>
  <si>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</si>
  <si>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</si>
  <si>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</si>
  <si>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</si>
  <si>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</si>
  <si>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</si>
  <si>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</si>
  <si>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</si>
  <si>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</si>
  <si>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</si>
  <si>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</si>
  <si>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</si>
  <si>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</si>
  <si>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</si>
  <si>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</si>
  <si>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</si>
  <si>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</si>
  <si>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</si>
  <si>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</si>
  <si>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</si>
  <si>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</si>
  <si>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</si>
  <si>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</si>
  <si>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</si>
  <si>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</si>
  <si>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</si>
  <si>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</si>
  <si>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</si>
  <si>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</si>
  <si>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</si>
  <si>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</si>
  <si>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</si>
  <si>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</si>
  <si>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</si>
  <si>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</si>
  <si>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</si>
  <si>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</si>
  <si>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</si>
  <si>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</si>
  <si>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</si>
  <si>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</si>
  <si>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</si>
  <si>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</si>
  <si>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</si>
  <si>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</si>
  <si>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</si>
  <si>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</si>
  <si>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</si>
  <si>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</si>
  <si>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</si>
  <si>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</si>
  <si>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</si>
  <si>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</si>
  <si>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</si>
  <si>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</si>
  <si>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</si>
  <si>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</si>
  <si>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</si>
  <si>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</si>
  <si>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</si>
  <si>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</si>
  <si>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</si>
  <si>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</si>
  <si>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</si>
  <si>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</si>
  <si>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</si>
  <si>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</si>
  <si>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</si>
  <si>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</si>
  <si>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</si>
  <si>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</si>
  <si>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</si>
  <si>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</si>
  <si>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</si>
  <si>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</si>
  <si>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</si>
  <si>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</si>
  <si>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</si>
  <si>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</si>
  <si>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</si>
  <si>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</si>
  <si>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</si>
  <si>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</si>
  <si>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</si>
  <si>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</si>
  <si>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</si>
  <si>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</si>
  <si>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</si>
  <si>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</si>
  <si>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</si>
  <si>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</si>
  <si>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</si>
  <si>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</si>
  <si>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</si>
  <si>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</si>
  <si>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</si>
  <si>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</si>
  <si>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</si>
  <si>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</si>
  <si>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</si>
  <si>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</si>
  <si>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</si>
  <si>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</si>
  <si>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</si>
  <si>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</si>
  <si>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</si>
  <si>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</si>
  <si>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</si>
  <si>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</si>
  <si>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</si>
  <si>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</si>
  <si>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</si>
  <si>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</si>
  <si>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</si>
  <si>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</si>
  <si>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</si>
  <si>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</si>
  <si>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</si>
  <si>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</si>
  <si>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</si>
  <si>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</si>
  <si>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</si>
  <si>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</si>
  <si>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</si>
  <si>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</si>
  <si>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</si>
  <si>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</si>
  <si>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</si>
  <si>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</si>
  <si>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</si>
  <si>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</si>
  <si>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</si>
  <si>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</si>
  <si>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</si>
  <si>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</si>
  <si>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</si>
  <si>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</si>
  <si>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</si>
  <si>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</si>
  <si>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</si>
  <si>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</si>
  <si>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</si>
  <si>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</si>
  <si>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</si>
  <si>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</si>
  <si>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</si>
  <si>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</si>
  <si>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</si>
  <si>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</si>
  <si>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</si>
  <si>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</si>
  <si>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</si>
  <si>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</si>
  <si>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</si>
  <si>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</si>
  <si>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</si>
  <si>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</si>
  <si>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</si>
  <si>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</si>
  <si>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</si>
  <si>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</si>
  <si>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</si>
  <si>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</si>
  <si>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</si>
  <si>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</si>
  <si>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</si>
  <si>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</si>
  <si>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</si>
  <si>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</si>
  <si>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</si>
  <si>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</si>
  <si>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</si>
  <si>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</si>
  <si>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</si>
  <si>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</si>
  <si>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</si>
  <si>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</si>
  <si>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</si>
  <si>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</si>
  <si>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</si>
  <si>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</si>
  <si>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</si>
  <si>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</si>
  <si>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</si>
  <si>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</si>
  <si>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</si>
  <si>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</si>
  <si>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</si>
  <si>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</si>
  <si>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</si>
  <si>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</si>
  <si>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</si>
  <si>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</si>
  <si>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</si>
  <si>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</si>
  <si>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</si>
  <si>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</si>
  <si>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</si>
  <si>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</si>
  <si>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</si>
  <si>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</si>
  <si>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</si>
  <si>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</si>
  <si>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</si>
  <si>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</si>
  <si>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</si>
  <si>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</si>
  <si>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</si>
  <si>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</si>
  <si>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</si>
  <si>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</si>
  <si>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</si>
  <si>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</si>
  <si>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</si>
  <si>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</si>
  <si>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</si>
  <si>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</si>
  <si>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</si>
  <si>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</si>
  <si>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</si>
  <si>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</si>
  <si>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</si>
  <si>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</si>
  <si>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</si>
  <si>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</si>
  <si>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</si>
  <si>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</si>
  <si>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</si>
  <si>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</si>
  <si>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</si>
  <si>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</si>
  <si>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</si>
  <si>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</si>
  <si>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</si>
  <si>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</si>
  <si>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</si>
  <si>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</si>
  <si>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</si>
  <si>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</si>
  <si>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</si>
  <si>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</si>
  <si>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</si>
  <si>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</si>
  <si>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</si>
  <si>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</si>
  <si>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</si>
  <si>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</si>
  <si>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</si>
  <si>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</si>
  <si>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</si>
  <si>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</si>
  <si>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</si>
  <si>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</si>
  <si>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</si>
  <si>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</si>
  <si>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</si>
  <si>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</si>
  <si>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</si>
  <si>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</si>
  <si>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</si>
  <si>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</si>
  <si>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</si>
  <si>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</si>
  <si>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</si>
  <si>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</si>
  <si>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</si>
  <si>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</si>
  <si>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</si>
  <si>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</si>
  <si>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</si>
  <si>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</si>
  <si>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</si>
  <si>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</si>
  <si>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</si>
  <si>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</si>
  <si>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</si>
  <si>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</si>
  <si>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</si>
  <si>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</si>
  <si>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</si>
  <si>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</si>
  <si>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</si>
  <si>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</si>
  <si>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</si>
  <si>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</si>
  <si>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</si>
  <si>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</si>
  <si>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</si>
  <si>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</si>
  <si>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</si>
  <si>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</si>
  <si>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</si>
  <si>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</si>
  <si>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</si>
  <si>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</si>
  <si>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</si>
  <si>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</si>
  <si>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</si>
  <si>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</si>
  <si>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</si>
  <si>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</si>
  <si>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</si>
  <si>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</si>
  <si>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</si>
  <si>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</si>
  <si>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</si>
  <si>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</si>
  <si>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</si>
  <si>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</si>
  <si>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</si>
  <si>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</si>
  <si>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</si>
  <si>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</si>
  <si>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</si>
  <si>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</si>
  <si>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</si>
  <si>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</si>
  <si>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</si>
  <si>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</si>
  <si>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</si>
  <si>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</si>
  <si>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</si>
  <si>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</si>
  <si>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</si>
  <si>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</si>
  <si>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</si>
  <si>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</si>
  <si>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</si>
  <si>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</si>
  <si>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</si>
  <si>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</si>
  <si>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</si>
  <si>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</si>
  <si>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</si>
  <si>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</si>
  <si>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</si>
  <si>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</si>
  <si>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</si>
  <si>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</si>
  <si>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</si>
  <si>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</si>
  <si>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</si>
  <si>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</si>
  <si>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</si>
  <si>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</si>
  <si>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</si>
  <si>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</si>
  <si>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</si>
  <si>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</si>
  <si>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</si>
  <si>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</si>
  <si>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</si>
  <si>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</si>
  <si>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</si>
  <si>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</si>
  <si>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</si>
  <si>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</si>
  <si>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</si>
  <si>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</si>
  <si>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</si>
  <si>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</si>
  <si>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</si>
  <si>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</si>
  <si>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</si>
  <si>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</si>
  <si>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</si>
  <si>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</si>
  <si>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</si>
  <si>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</si>
  <si>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</si>
  <si>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</si>
  <si>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</si>
  <si>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</si>
  <si>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</si>
  <si>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</si>
  <si>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</si>
  <si>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</si>
  <si>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</si>
  <si>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</si>
  <si>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</si>
  <si>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</si>
  <si>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</si>
  <si>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</si>
  <si>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</si>
  <si>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</si>
  <si>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</si>
  <si>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</si>
  <si>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</si>
  <si>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</si>
  <si>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</si>
  <si>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</si>
  <si>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</si>
  <si>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</si>
  <si>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</si>
  <si>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</si>
  <si>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</si>
  <si>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</si>
  <si>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</si>
  <si>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</si>
  <si>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</si>
  <si>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</si>
  <si>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</si>
  <si>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</si>
  <si>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</si>
  <si>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</si>
  <si>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</si>
  <si>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</si>
  <si>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</si>
  <si>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</si>
  <si>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</si>
  <si>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</si>
  <si>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</si>
  <si>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</si>
  <si>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</si>
  <si>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</si>
  <si>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</si>
  <si>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</si>
  <si>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</si>
  <si>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</si>
  <si>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</si>
  <si>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</si>
  <si>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</si>
  <si>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</si>
  <si>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</si>
  <si>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</si>
  <si>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</si>
  <si>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</si>
  <si>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</si>
  <si>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</si>
  <si>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</si>
  <si>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</si>
  <si>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</si>
  <si>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</si>
  <si>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</si>
  <si>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</si>
  <si>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</si>
  <si>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</si>
  <si>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</si>
  <si>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</si>
  <si>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</si>
  <si>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</si>
  <si>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</si>
  <si>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</si>
  <si>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</si>
  <si>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</si>
  <si>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</si>
  <si>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</si>
  <si>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</si>
  <si>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</si>
  <si>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</si>
  <si>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</si>
  <si>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</si>
  <si>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</si>
  <si>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</si>
  <si>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</si>
  <si>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</si>
  <si>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</si>
  <si>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</si>
  <si>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</si>
  <si>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</si>
  <si>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</si>
  <si>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</si>
  <si>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</si>
  <si>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</si>
  <si>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</si>
  <si>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</si>
  <si>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</si>
  <si>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</si>
  <si>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</si>
  <si>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</si>
  <si>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</si>
  <si>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</si>
  <si>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</si>
  <si>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</si>
  <si>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</si>
  <si>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</si>
  <si>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</si>
  <si>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</si>
  <si>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</si>
  <si>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</si>
  <si>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</si>
  <si>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</si>
  <si>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</si>
  <si>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</si>
  <si>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</si>
  <si>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</si>
  <si>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</si>
  <si>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</si>
  <si>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</si>
  <si>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</si>
  <si>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</si>
  <si>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</si>
  <si>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</si>
  <si>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</si>
  <si>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</si>
  <si>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</si>
  <si>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</si>
  <si>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</si>
  <si>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</si>
  <si>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</si>
  <si>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</si>
  <si>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</si>
  <si>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</si>
  <si>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</si>
  <si>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</si>
  <si>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</si>
  <si>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</si>
  <si>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</si>
  <si>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</si>
  <si>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</si>
  <si>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</si>
  <si>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</si>
  <si>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</si>
  <si>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</si>
  <si>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</si>
  <si>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</si>
  <si>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</si>
  <si>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</si>
  <si>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</si>
  <si>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</si>
  <si>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</si>
  <si>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</si>
  <si>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</si>
  <si>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</si>
  <si>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</si>
  <si>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</si>
  <si>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</si>
  <si>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</si>
  <si>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</si>
  <si>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</si>
  <si>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</si>
  <si>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</si>
  <si>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</si>
  <si>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</si>
  <si>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</si>
  <si>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</si>
  <si>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</si>
  <si>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</si>
  <si>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</si>
  <si>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</si>
  <si>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</si>
  <si>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</si>
  <si>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</si>
  <si>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</si>
  <si>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</si>
  <si>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</si>
  <si>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</si>
  <si>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</si>
  <si>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</si>
  <si>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</si>
  <si>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</si>
  <si>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</si>
  <si>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</si>
  <si>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</si>
  <si>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</si>
  <si>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</si>
  <si>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</si>
  <si>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</si>
  <si>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</si>
  <si>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</si>
  <si>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</si>
  <si>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</si>
  <si>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</si>
  <si>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</si>
  <si>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</si>
  <si>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</si>
  <si>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</si>
  <si>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</si>
  <si>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</si>
  <si>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</si>
  <si>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</si>
  <si>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</si>
  <si>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</si>
  <si>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</si>
  <si>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</si>
  <si>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</si>
  <si>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</si>
  <si>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</si>
  <si>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</si>
  <si>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</si>
  <si>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</si>
  <si>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</si>
  <si>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</si>
  <si>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</si>
  <si>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</si>
  <si>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</si>
  <si>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</si>
  <si>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</si>
  <si>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</si>
  <si>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</si>
  <si>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</si>
  <si>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</si>
  <si>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</si>
  <si>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</si>
  <si>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</si>
  <si>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</si>
  <si>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</si>
  <si>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</si>
  <si>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</si>
  <si>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</si>
  <si>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</si>
  <si>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</si>
  <si>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</si>
  <si>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</si>
  <si>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</si>
  <si>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</si>
  <si>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</si>
  <si>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</si>
  <si>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</si>
  <si>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</si>
  <si>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</si>
  <si>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</si>
  <si>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</si>
  <si>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</si>
  <si>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</si>
  <si>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</si>
  <si>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</si>
  <si>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</si>
  <si>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</si>
  <si>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</si>
  <si>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</si>
  <si>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</si>
  <si>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</si>
  <si>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</si>
  <si>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</si>
  <si>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</si>
  <si>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</si>
  <si>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</si>
  <si>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</si>
  <si>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</si>
  <si>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</si>
  <si>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</si>
  <si>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</si>
  <si>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</si>
  <si>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</si>
  <si>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</si>
  <si>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</si>
  <si>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</si>
  <si>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</si>
  <si>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</si>
  <si>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</si>
  <si>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</si>
  <si>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</si>
  <si>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</si>
  <si>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</si>
  <si>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</si>
  <si>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</si>
  <si>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</si>
  <si>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</si>
  <si>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</si>
  <si>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</si>
  <si>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</si>
  <si>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</si>
  <si>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</si>
  <si>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</si>
  <si>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</si>
  <si>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</si>
  <si>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</si>
  <si>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</si>
  <si>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</si>
  <si>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</si>
  <si>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</si>
  <si>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</si>
  <si>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</si>
  <si>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</si>
  <si>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</si>
  <si>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</si>
  <si>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</si>
  <si>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</si>
  <si>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</si>
  <si>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</si>
  <si>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</si>
  <si>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</si>
  <si>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</si>
  <si>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</si>
  <si>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</si>
  <si>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</si>
  <si>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</si>
  <si>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</si>
  <si>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</si>
  <si>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</si>
  <si>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</si>
  <si>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</si>
  <si>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</si>
  <si>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</si>
  <si>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</si>
  <si>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</si>
  <si>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</si>
  <si>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</si>
  <si>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</si>
  <si>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</si>
  <si>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</si>
  <si>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</si>
  <si>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</si>
  <si>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</si>
  <si>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</si>
  <si>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</si>
  <si>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</si>
  <si>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</si>
  <si>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</si>
  <si>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</si>
  <si>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</si>
  <si>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</si>
  <si>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</si>
  <si>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</si>
  <si>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</si>
  <si>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</si>
  <si>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</si>
  <si>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</si>
  <si>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</si>
  <si>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</si>
  <si>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</si>
  <si>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</si>
  <si>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</si>
  <si>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</si>
  <si>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</si>
  <si>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</si>
  <si>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</si>
  <si>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</si>
  <si>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</si>
  <si>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</si>
  <si>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</si>
  <si>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</si>
  <si>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</si>
  <si>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</si>
  <si>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</si>
  <si>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</si>
  <si>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</si>
  <si>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</si>
  <si>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</si>
  <si>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</si>
  <si>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</si>
  <si>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</si>
  <si>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</si>
  <si>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</si>
  <si>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</si>
  <si>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</si>
  <si>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</si>
  <si>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</si>
  <si>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</si>
  <si>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</si>
  <si>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</si>
  <si>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</si>
  <si>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</si>
  <si>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</si>
  <si>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</si>
  <si>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</si>
  <si>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</si>
  <si>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</si>
  <si>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</si>
  <si>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</si>
  <si>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</si>
  <si>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</si>
  <si>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</si>
  <si>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</si>
  <si>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</si>
  <si>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</si>
  <si>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</si>
  <si>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</si>
  <si>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</si>
  <si>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</si>
  <si>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</si>
  <si>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</si>
  <si>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</si>
  <si>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</si>
  <si>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</si>
  <si>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</si>
  <si>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</si>
  <si>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</si>
  <si>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</si>
  <si>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</si>
  <si>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</si>
  <si>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</si>
  <si>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</si>
  <si>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</si>
  <si>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</si>
  <si>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</si>
  <si>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</si>
  <si>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</si>
  <si>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</si>
  <si>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</si>
  <si>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</si>
  <si>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</si>
  <si>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</si>
  <si>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</si>
  <si>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</si>
  <si>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</si>
  <si>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</si>
  <si>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</si>
  <si>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</si>
  <si>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</si>
  <si>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</si>
  <si>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</si>
  <si>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</si>
  <si>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</si>
  <si>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</si>
  <si>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</si>
  <si>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</si>
  <si>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</si>
  <si>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</si>
  <si>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</si>
  <si>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</si>
  <si>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</si>
  <si>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</si>
  <si>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</si>
  <si>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</si>
  <si>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</si>
  <si>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</si>
  <si>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</si>
  <si>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</si>
  <si>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</si>
  <si>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</si>
  <si>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</si>
  <si>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</si>
  <si>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</si>
  <si>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</si>
  <si>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</si>
  <si>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</si>
  <si>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</si>
  <si>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</si>
  <si>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</si>
  <si>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</si>
  <si>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</si>
  <si>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</si>
  <si>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</si>
  <si>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</si>
  <si>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</si>
  <si>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</si>
  <si>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</si>
  <si>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</si>
  <si>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</si>
  <si>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</si>
  <si>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</si>
  <si>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</si>
  <si>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</si>
  <si>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</si>
  <si>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</si>
  <si>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</si>
  <si>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</si>
  <si>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</si>
  <si>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</si>
  <si>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</si>
  <si>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</si>
  <si>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</si>
  <si>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</si>
  <si>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</si>
  <si>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</si>
  <si>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</si>
  <si>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</si>
  <si>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</si>
  <si>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</si>
  <si>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</si>
  <si>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</si>
  <si>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</si>
  <si>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</si>
  <si>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</si>
  <si>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</si>
  <si>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</si>
  <si>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</si>
  <si>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</si>
  <si>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</si>
  <si>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</si>
  <si>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</si>
  <si>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</si>
  <si>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</si>
  <si>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</si>
  <si>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</si>
  <si>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</si>
  <si>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</si>
  <si>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</si>
  <si>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</si>
  <si>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</si>
  <si>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</si>
  <si>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</si>
  <si>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</si>
  <si>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</si>
  <si>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</si>
  <si>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</si>
  <si>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</si>
  <si>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</si>
  <si>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</si>
  <si>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</si>
  <si>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</si>
  <si>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</si>
  <si>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</si>
  <si>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</si>
  <si>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</si>
  <si>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</si>
  <si>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</si>
  <si>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</si>
  <si>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</si>
  <si>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</si>
  <si>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</si>
  <si>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</si>
  <si>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</si>
  <si>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</si>
  <si>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</si>
  <si>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</si>
  <si>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</si>
  <si>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</si>
  <si>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</si>
  <si>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</si>
  <si>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</si>
  <si>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</si>
  <si>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</si>
  <si>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</si>
  <si>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</si>
  <si>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</si>
  <si>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</si>
  <si>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</si>
  <si>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</si>
  <si>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</si>
  <si>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</si>
  <si>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</si>
  <si>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</si>
  <si>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</si>
  <si>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</si>
  <si>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</si>
  <si>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</si>
  <si>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</si>
  <si>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</si>
  <si>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</si>
  <si>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</si>
  <si>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</si>
  <si>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</si>
  <si>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</si>
  <si>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</si>
  <si>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</si>
  <si>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</si>
  <si>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</si>
  <si>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</si>
  <si>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</si>
  <si>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</si>
  <si>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</si>
  <si>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</si>
  <si>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</si>
  <si>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</si>
  <si>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</si>
  <si>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</si>
  <si>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</si>
  <si>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</si>
  <si>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</si>
  <si>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</si>
  <si>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</si>
  <si>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</si>
  <si>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</si>
  <si>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</si>
  <si>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</si>
  <si>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</si>
  <si>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</si>
  <si>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</si>
  <si>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</si>
  <si>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</si>
  <si>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</si>
  <si>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</si>
  <si>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</si>
  <si>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</si>
  <si>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</si>
  <si>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</si>
  <si>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</si>
  <si>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</si>
  <si>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</si>
  <si>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</si>
  <si>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</si>
  <si>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</si>
  <si>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</si>
  <si>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</si>
  <si>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</si>
  <si>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</si>
  <si>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</si>
  <si>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</si>
  <si>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</si>
  <si>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</si>
  <si>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</si>
  <si>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</si>
  <si>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</si>
  <si>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</si>
  <si>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</si>
  <si>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</si>
  <si>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</si>
  <si>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</si>
  <si>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</si>
  <si>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</si>
  <si>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</si>
  <si>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</si>
  <si>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</si>
  <si>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</si>
  <si>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</si>
  <si>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</si>
  <si>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</si>
  <si>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</si>
  <si>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</si>
  <si>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</si>
  <si>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</si>
  <si>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</si>
  <si>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</si>
  <si>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</si>
  <si>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</si>
  <si>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</si>
  <si>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</si>
  <si>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</si>
  <si>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</si>
  <si>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</si>
  <si>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</si>
  <si>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</si>
  <si>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</si>
  <si>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</si>
  <si>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</si>
  <si>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</si>
  <si>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</si>
  <si>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</si>
  <si>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</si>
  <si>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</si>
  <si>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</si>
  <si>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</si>
  <si>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</si>
  <si>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</si>
  <si>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</si>
  <si>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</si>
  <si>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</si>
  <si>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</si>
  <si>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</si>
  <si>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</si>
  <si>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</si>
  <si>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</si>
  <si>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</si>
  <si>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</si>
  <si>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</si>
  <si>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</si>
  <si>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</si>
  <si>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</si>
  <si>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</si>
  <si>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</si>
  <si>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</si>
  <si>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</si>
  <si>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</si>
  <si>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</si>
  <si>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</si>
  <si>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</si>
  <si>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</si>
  <si>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</si>
  <si>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</si>
  <si>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</si>
  <si>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</si>
  <si>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</si>
  <si>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</si>
  <si>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</si>
  <si>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</si>
  <si>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</si>
  <si>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</si>
  <si>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</si>
  <si>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</si>
  <si>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</si>
  <si>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</si>
  <si>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</si>
  <si>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</si>
  <si>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</si>
  <si>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</si>
  <si>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</si>
  <si>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</si>
  <si>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</si>
  <si>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</si>
  <si>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</si>
  <si>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</si>
  <si>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</si>
  <si>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</si>
  <si>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</si>
  <si>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</si>
  <si>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</si>
  <si>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</si>
  <si>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</si>
  <si>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</si>
  <si>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</si>
  <si>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</si>
  <si>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</si>
  <si>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</si>
  <si>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</si>
  <si>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</si>
  <si>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</si>
  <si>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</si>
  <si>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</si>
  <si>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</si>
  <si>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</si>
  <si>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</si>
  <si>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</si>
  <si>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</si>
  <si>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</si>
  <si>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</si>
  <si>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</si>
  <si>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</si>
  <si>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</si>
  <si>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</si>
  <si>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</si>
  <si>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</si>
  <si>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</si>
  <si>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</si>
  <si>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</si>
  <si>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</si>
  <si>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</si>
  <si>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</si>
  <si>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</si>
  <si>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</si>
  <si>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</si>
  <si>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</si>
  <si>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</si>
  <si>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</si>
  <si>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</si>
  <si>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</si>
  <si>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</si>
  <si>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</si>
  <si>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</si>
  <si>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</si>
  <si>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</si>
  <si>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</si>
  <si>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</si>
  <si>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</si>
  <si>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</si>
  <si>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</si>
  <si>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</si>
  <si>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</si>
  <si>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</si>
  <si>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</si>
  <si>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</si>
  <si>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</si>
  <si>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</si>
  <si>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</si>
  <si>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</si>
  <si>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</si>
  <si>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</si>
  <si>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</si>
  <si>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</si>
  <si>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</si>
  <si>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</si>
  <si>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</si>
  <si>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</si>
  <si>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</si>
  <si>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</si>
  <si>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</si>
  <si>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</si>
  <si>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</si>
  <si>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</si>
  <si>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</si>
  <si>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</si>
  <si>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</si>
  <si>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</si>
  <si>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</si>
  <si>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</si>
  <si>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</si>
  <si>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</si>
  <si>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</si>
  <si>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</si>
  <si>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</si>
  <si>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</si>
  <si>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</si>
  <si>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</si>
  <si>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</si>
  <si>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</si>
  <si>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</si>
  <si>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</si>
  <si>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</si>
  <si>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</si>
  <si>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</si>
  <si>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</si>
  <si>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</si>
  <si>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</si>
  <si>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</si>
  <si>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</si>
  <si>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</si>
  <si>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</si>
  <si>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</si>
  <si>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</si>
  <si>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</si>
  <si>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</si>
  <si>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</si>
  <si>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</si>
  <si>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</si>
  <si>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</si>
  <si>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</si>
  <si>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</si>
  <si>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</si>
  <si>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</si>
  <si>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</si>
  <si>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</si>
  <si>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</si>
  <si>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</si>
  <si>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</si>
  <si>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</si>
  <si>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</si>
  <si>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</si>
  <si>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</si>
  <si>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</si>
  <si>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</si>
  <si>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</si>
  <si>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</si>
  <si>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</si>
  <si>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</si>
  <si>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</si>
  <si>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</si>
  <si>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</si>
  <si>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</si>
  <si>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</si>
  <si>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</si>
  <si>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</si>
  <si>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</si>
  <si>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</si>
  <si>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</si>
  <si>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</si>
  <si>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</si>
  <si>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</si>
  <si>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</si>
  <si>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</si>
  <si>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</si>
  <si>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</si>
  <si>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</si>
  <si>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</si>
  <si>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</si>
  <si>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</si>
  <si>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</si>
  <si>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</si>
  <si>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</si>
  <si>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</si>
  <si>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</si>
  <si>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</si>
  <si>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</si>
  <si>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</si>
  <si>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</si>
  <si>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</si>
  <si>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</si>
  <si>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</si>
  <si>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</si>
  <si>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</si>
  <si>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</si>
  <si>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</si>
  <si>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</si>
  <si>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</si>
  <si>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</si>
  <si>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</si>
  <si>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</si>
  <si>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</si>
  <si>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</si>
  <si>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</si>
  <si>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</si>
  <si>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</si>
  <si>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</si>
  <si>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</si>
  <si>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</si>
  <si>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</si>
  <si>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</si>
  <si>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</si>
  <si>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</si>
  <si>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</si>
  <si>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</si>
  <si>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</si>
  <si>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</si>
  <si>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</si>
  <si>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</si>
  <si>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</si>
  <si>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</si>
  <si>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</si>
  <si>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</si>
  <si>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</si>
  <si>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</si>
  <si>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</si>
  <si>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</si>
  <si>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</si>
  <si>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</si>
  <si>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</si>
  <si>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</si>
  <si>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</si>
  <si>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</si>
  <si>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</si>
  <si>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</si>
  <si>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</si>
  <si>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</si>
  <si>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</si>
  <si>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</si>
  <si>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</si>
  <si>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</si>
  <si>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</si>
  <si>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</si>
  <si>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</si>
  <si>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</si>
  <si>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</si>
  <si>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</si>
  <si>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</si>
  <si>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</si>
  <si>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</si>
  <si>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</si>
  <si>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</si>
  <si>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</si>
  <si>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</si>
  <si>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</si>
  <si>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</si>
  <si>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</si>
  <si>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</si>
  <si>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</si>
  <si>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</si>
  <si>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</si>
  <si>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</si>
  <si>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</si>
  <si>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</si>
  <si>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</si>
  <si>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</si>
  <si>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</si>
  <si>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</si>
  <si>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</si>
  <si>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</si>
  <si>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</si>
  <si>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</si>
  <si>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</si>
  <si>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</si>
  <si>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</si>
  <si>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</si>
  <si>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</si>
  <si>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</si>
  <si>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</si>
  <si>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</si>
  <si>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</si>
  <si>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</si>
  <si>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</si>
  <si>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</si>
  <si>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</si>
  <si>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</si>
  <si>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</si>
  <si>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</si>
  <si>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</si>
  <si>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</si>
  <si>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</si>
  <si>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</si>
  <si>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</si>
  <si>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</si>
  <si>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</si>
  <si>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</si>
  <si>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</si>
  <si>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</si>
  <si>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</si>
  <si>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</si>
  <si>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</si>
  <si>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</si>
  <si>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</si>
  <si>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</si>
  <si>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</si>
  <si>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</si>
  <si>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</si>
  <si>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</si>
  <si>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</si>
  <si>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</si>
  <si>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</si>
  <si>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</si>
  <si>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</si>
  <si>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</si>
  <si>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</si>
  <si>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</si>
  <si>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</si>
  <si>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</si>
  <si>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</si>
  <si>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</si>
  <si>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</si>
  <si>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</si>
  <si>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</si>
  <si>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</si>
  <si>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</si>
  <si>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</si>
  <si>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</si>
  <si>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</si>
  <si>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</si>
  <si>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</si>
  <si>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</si>
  <si>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</si>
  <si>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</si>
  <si>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</si>
  <si>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</si>
  <si>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</si>
  <si>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</si>
  <si>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</si>
  <si>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</si>
  <si>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</si>
  <si>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</si>
  <si>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</si>
  <si>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</si>
  <si>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</si>
  <si>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</si>
  <si>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</si>
  <si>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</si>
  <si>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</si>
  <si>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</si>
  <si>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</si>
  <si>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</si>
  <si>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</si>
  <si>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</si>
  <si>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</si>
  <si>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</si>
  <si>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</si>
  <si>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</si>
  <si>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</si>
  <si>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</si>
  <si>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</si>
  <si>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</si>
  <si>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</si>
  <si>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</si>
  <si>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</si>
  <si>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</si>
  <si>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</si>
  <si>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</si>
  <si>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</si>
  <si>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</si>
  <si>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</si>
  <si>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</si>
  <si>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</si>
  <si>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</si>
  <si>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</si>
  <si>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</si>
  <si>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</si>
  <si>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</si>
  <si>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</si>
  <si>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</si>
  <si>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</si>
  <si>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</si>
  <si>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</si>
  <si>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</si>
  <si>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</si>
  <si>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</si>
  <si>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</si>
  <si>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</si>
  <si>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</si>
  <si>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</si>
  <si>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</si>
  <si>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</si>
  <si>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</si>
  <si>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</si>
  <si>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</si>
  <si>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</si>
  <si>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</si>
  <si>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</si>
  <si>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</si>
  <si>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</si>
  <si>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</si>
  <si>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</si>
  <si>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</si>
  <si>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</si>
  <si>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</si>
  <si>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</si>
  <si>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</si>
  <si>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</si>
  <si>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</si>
  <si>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</si>
  <si>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</si>
  <si>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</si>
  <si>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</si>
  <si>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</si>
  <si>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</si>
  <si>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</si>
  <si>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</si>
  <si>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</si>
  <si>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</si>
  <si>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</si>
  <si>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</si>
  <si>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</si>
  <si>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</si>
  <si>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</si>
  <si>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</si>
  <si>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</si>
  <si>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</si>
  <si>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</si>
  <si>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</si>
  <si>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</si>
  <si>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</si>
  <si>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</si>
  <si>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</si>
  <si>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</si>
  <si>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</si>
  <si>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</si>
  <si>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</si>
  <si>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</si>
  <si>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</si>
  <si>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</si>
  <si>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</si>
  <si>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</si>
  <si>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</si>
  <si>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</si>
  <si>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</si>
  <si>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</si>
  <si>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</si>
  <si>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</si>
  <si>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</si>
  <si>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</si>
  <si>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</si>
  <si>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</si>
  <si>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</si>
  <si>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</si>
  <si>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</si>
  <si>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</si>
  <si>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</si>
  <si>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</si>
  <si>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</si>
  <si>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</si>
  <si>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</si>
  <si>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</si>
  <si>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</si>
  <si>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</si>
  <si>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</si>
  <si>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</si>
  <si>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</si>
  <si>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</si>
  <si>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</si>
  <si>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</si>
  <si>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</si>
  <si>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</si>
  <si>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</si>
  <si>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</si>
  <si>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</si>
  <si>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</si>
  <si>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</si>
  <si>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</si>
  <si>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</si>
  <si>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</si>
  <si>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</si>
  <si>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</si>
  <si>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</si>
  <si>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</si>
  <si>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</si>
  <si>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</si>
  <si>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</si>
  <si>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</si>
  <si>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</si>
  <si>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</si>
  <si>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</si>
  <si>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</si>
  <si>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</si>
  <si>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</si>
  <si>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</si>
  <si>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</si>
  <si>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</si>
  <si>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</si>
  <si>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</si>
  <si>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</si>
  <si>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</si>
  <si>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</si>
  <si>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</si>
  <si>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</si>
  <si>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</si>
  <si>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</si>
  <si>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</si>
  <si>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</si>
  <si>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</si>
  <si>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</si>
  <si>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</si>
  <si>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</si>
  <si>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</si>
  <si>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</si>
  <si>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</si>
  <si>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</si>
  <si>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</si>
  <si>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</si>
  <si>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</si>
  <si>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</si>
  <si>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</si>
  <si>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</si>
  <si>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</si>
  <si>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</si>
  <si>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</si>
  <si>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</si>
  <si>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</si>
  <si>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</si>
  <si>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</si>
  <si>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</si>
  <si>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</si>
  <si>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</si>
  <si>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</si>
  <si>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</si>
  <si>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</si>
  <si>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</si>
  <si>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</si>
  <si>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</si>
  <si>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</si>
  <si>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</si>
  <si>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</si>
  <si>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</si>
  <si>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</si>
  <si>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</si>
  <si>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</si>
  <si>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</si>
  <si>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</si>
  <si>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</si>
  <si>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</si>
  <si>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</si>
  <si>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</si>
  <si>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</si>
  <si>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</si>
  <si>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</si>
  <si>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</si>
  <si>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</si>
  <si>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</si>
  <si>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</si>
  <si>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</si>
  <si>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</si>
  <si>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</si>
  <si>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</si>
  <si>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</si>
  <si>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</si>
  <si>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</si>
  <si>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</si>
  <si>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</si>
  <si>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</si>
  <si>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</si>
  <si>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</si>
  <si>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</si>
  <si>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</si>
  <si>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</si>
  <si>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</si>
  <si>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</si>
  <si>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</si>
  <si>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</si>
  <si>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</si>
  <si>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</si>
  <si>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</si>
  <si>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</si>
  <si>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</si>
  <si>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</si>
  <si>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</si>
  <si>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</si>
  <si>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</si>
  <si>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</si>
  <si>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</si>
  <si>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</si>
  <si>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</si>
  <si>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</si>
  <si>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</si>
  <si>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</si>
  <si>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</si>
  <si>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</si>
  <si>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</si>
  <si>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</si>
  <si>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</si>
  <si>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</si>
  <si>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</si>
  <si>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</si>
  <si>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</si>
  <si>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</si>
  <si>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</si>
  <si>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</si>
  <si>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</si>
  <si>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</si>
  <si>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</si>
  <si>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</si>
  <si>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</si>
  <si>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</si>
  <si>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</si>
  <si>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</si>
  <si>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</si>
  <si>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</si>
  <si>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</si>
  <si>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</si>
  <si>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</si>
  <si>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</si>
  <si>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</si>
  <si>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</si>
  <si>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</si>
  <si>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</si>
  <si>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</si>
  <si>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</si>
  <si>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</si>
  <si>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</si>
  <si>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</si>
  <si>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</si>
  <si>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</si>
  <si>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</si>
  <si>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</si>
  <si>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</si>
  <si>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</si>
  <si>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</si>
  <si>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</si>
  <si>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</si>
  <si>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</si>
  <si>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</si>
  <si>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</si>
  <si>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</si>
  <si>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</si>
  <si>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</si>
  <si>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</si>
  <si>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</si>
  <si>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</si>
  <si>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</si>
  <si>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</si>
  <si>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</si>
  <si>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</si>
  <si>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</si>
  <si>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</si>
  <si>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</si>
  <si>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</si>
  <si>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</si>
  <si>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</si>
  <si>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</si>
  <si>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</si>
  <si>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</si>
  <si>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</si>
  <si>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</si>
  <si>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</si>
  <si>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</si>
  <si>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</si>
  <si>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</si>
  <si>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</si>
  <si>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</si>
  <si>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</si>
  <si>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</si>
  <si>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</si>
  <si>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</si>
  <si>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</si>
  <si>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</si>
  <si>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</si>
  <si>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</si>
  <si>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</si>
  <si>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</si>
  <si>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</si>
  <si>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</si>
  <si>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</si>
  <si>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</si>
  <si>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</si>
  <si>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</si>
  <si>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</si>
  <si>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</si>
  <si>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</si>
  <si>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</si>
  <si>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</si>
  <si>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</si>
  <si>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</si>
  <si>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</si>
  <si>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</si>
  <si>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</si>
  <si>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</si>
  <si>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</si>
  <si>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</si>
  <si>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</si>
  <si>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</si>
  <si>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</si>
  <si>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</si>
  <si>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</si>
  <si>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</si>
  <si>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</si>
  <si>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</si>
  <si>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</si>
  <si>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</si>
  <si>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</si>
  <si>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</si>
  <si>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</si>
  <si>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</si>
  <si>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</si>
  <si>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</si>
  <si>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</si>
  <si>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</si>
  <si>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</si>
  <si>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</si>
  <si>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</si>
  <si>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</si>
  <si>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</si>
  <si>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</si>
  <si>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</si>
  <si>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</si>
  <si>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</si>
  <si>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</si>
  <si>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</si>
  <si>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</si>
  <si>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</si>
  <si>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</si>
  <si>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</si>
  <si>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</si>
  <si>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</si>
  <si>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</si>
  <si>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</si>
  <si>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</si>
  <si>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</si>
  <si>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</si>
  <si>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</si>
  <si>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</si>
  <si>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</si>
  <si>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</si>
  <si>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</si>
  <si>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</si>
  <si>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</si>
  <si>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</si>
  <si>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</si>
  <si>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</si>
  <si>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</si>
  <si>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</si>
  <si>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</si>
  <si>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</si>
  <si>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</si>
  <si>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</si>
  <si>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</si>
  <si>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</si>
  <si>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</si>
  <si>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</si>
  <si>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</si>
  <si>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</si>
  <si>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</si>
  <si>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</si>
  <si>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</si>
  <si>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</si>
  <si>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</si>
  <si>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</si>
  <si>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</si>
  <si>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</si>
  <si>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</si>
  <si>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</si>
  <si>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</si>
  <si>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</si>
  <si>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</si>
  <si>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</si>
  <si>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</si>
  <si>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</si>
  <si>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</si>
  <si>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</si>
  <si>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</si>
  <si>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</si>
  <si>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</si>
  <si>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</si>
  <si>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</si>
  <si>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</si>
  <si>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</si>
  <si>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</si>
  <si>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</si>
  <si>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</si>
  <si>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</si>
  <si>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</si>
  <si>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</si>
  <si>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</si>
  <si>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</si>
  <si>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</si>
  <si>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</si>
  <si>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</si>
  <si>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</si>
  <si>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</si>
  <si>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</si>
  <si>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</si>
  <si>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</si>
  <si>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</si>
  <si>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</si>
  <si>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</si>
  <si>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</si>
  <si>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</si>
  <si>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</si>
  <si>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</si>
  <si>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</si>
  <si>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</si>
  <si>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</si>
  <si>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</si>
  <si>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</si>
  <si>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</si>
  <si>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</si>
  <si>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</si>
  <si>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</si>
  <si>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</si>
  <si>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</si>
  <si>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</si>
  <si>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</si>
  <si>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</si>
  <si>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</si>
  <si>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</si>
  <si>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</si>
  <si>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</si>
  <si>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</si>
  <si>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</si>
  <si>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</si>
  <si>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</si>
  <si>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</si>
  <si>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</si>
  <si>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</si>
  <si>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</si>
  <si>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</si>
  <si>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</si>
  <si>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</si>
  <si>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</si>
  <si>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</si>
  <si>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</si>
  <si>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</si>
  <si>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</si>
  <si>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</si>
  <si>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</si>
  <si>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</si>
  <si>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</si>
  <si>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</si>
  <si>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</si>
  <si>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</si>
  <si>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</si>
  <si>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</si>
  <si>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</si>
  <si>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</si>
  <si>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</si>
  <si>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</si>
  <si>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</si>
  <si>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</si>
  <si>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</si>
  <si>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</si>
  <si>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</si>
  <si>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</si>
  <si>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</si>
  <si>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</si>
  <si>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</si>
  <si>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</si>
  <si>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</si>
  <si>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</si>
  <si>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</si>
  <si>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</si>
  <si>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</si>
  <si>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</si>
  <si>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</si>
  <si>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</si>
  <si>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</si>
  <si>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</si>
  <si>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</si>
  <si>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</si>
  <si>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</si>
  <si>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</si>
  <si>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</si>
  <si>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</si>
  <si>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</si>
  <si>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</si>
  <si>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</si>
  <si>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</si>
  <si>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</si>
  <si>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</si>
  <si>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</si>
  <si>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</si>
  <si>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</si>
  <si>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</si>
  <si>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</si>
  <si>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</si>
  <si>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</si>
  <si>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</si>
  <si>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</si>
  <si>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</si>
  <si>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</si>
  <si>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</si>
  <si>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</si>
  <si>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</si>
  <si>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</si>
  <si>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</si>
  <si>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</si>
  <si>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</si>
  <si>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</si>
  <si>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</si>
  <si>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</si>
  <si>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</si>
  <si>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</si>
  <si>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</si>
  <si>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</si>
  <si>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</si>
  <si>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</si>
  <si>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</si>
  <si>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</si>
  <si>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</si>
  <si>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</si>
  <si>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</si>
  <si>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</si>
  <si>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</si>
  <si>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</si>
  <si>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</si>
  <si>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</si>
  <si>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</si>
  <si>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</si>
  <si>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</si>
  <si>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</si>
  <si>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</si>
  <si>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</si>
  <si>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</si>
  <si>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</si>
  <si>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</si>
  <si>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</si>
  <si>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</si>
  <si>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</si>
  <si>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</si>
  <si>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</si>
  <si>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</si>
  <si>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</si>
  <si>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</si>
  <si>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</si>
  <si>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</si>
  <si>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</si>
  <si>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</si>
  <si>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</si>
  <si>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</si>
  <si>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</si>
  <si>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</si>
  <si>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</si>
  <si>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</si>
  <si>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</si>
  <si>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</si>
  <si>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</si>
  <si>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</si>
  <si>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</si>
  <si>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</si>
  <si>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</si>
  <si>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</si>
  <si>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</si>
  <si>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</si>
  <si>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</si>
  <si>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</si>
  <si>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</si>
  <si>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</si>
  <si>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</si>
  <si>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</si>
  <si>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</si>
  <si>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</si>
  <si>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</si>
  <si>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</si>
  <si>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</si>
  <si>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</si>
  <si>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</si>
  <si>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</si>
  <si>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</si>
  <si>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</si>
  <si>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</si>
  <si>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</si>
  <si>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</si>
  <si>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</si>
  <si>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</si>
  <si>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</si>
  <si>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</si>
  <si>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</si>
  <si>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</si>
  <si>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</si>
  <si>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</si>
  <si>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</si>
  <si>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</si>
  <si>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</si>
  <si>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</si>
  <si>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</si>
  <si>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</si>
  <si>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</si>
  <si>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</si>
  <si>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</si>
  <si>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</si>
  <si>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</si>
  <si>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</si>
  <si>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</si>
  <si>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</si>
  <si>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</si>
  <si>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</si>
  <si>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</si>
  <si>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</si>
  <si>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</si>
  <si>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</si>
  <si>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</si>
  <si>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</si>
  <si>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</si>
  <si>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</si>
  <si>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</si>
  <si>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</si>
  <si>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</si>
  <si>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</si>
  <si>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</si>
  <si>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</si>
  <si>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</si>
  <si>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</si>
  <si>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</si>
  <si>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</si>
  <si>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</si>
  <si>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</si>
  <si>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</si>
  <si>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</si>
  <si>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</si>
  <si>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</si>
  <si>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</si>
  <si>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</si>
  <si>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</si>
  <si>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</si>
  <si>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</si>
  <si>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</si>
  <si>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</si>
  <si>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</si>
  <si>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</si>
  <si>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</si>
  <si>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</si>
  <si>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</si>
  <si>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</si>
  <si>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</si>
  <si>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</si>
  <si>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</si>
  <si>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</si>
  <si>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</si>
  <si>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</si>
  <si>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</si>
  <si>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</si>
  <si>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</si>
  <si>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</si>
  <si>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</si>
  <si>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</si>
  <si>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</si>
  <si>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</si>
  <si>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</si>
  <si>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</si>
  <si>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</si>
  <si>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</si>
  <si>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</si>
  <si>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</si>
  <si>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</si>
  <si>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</si>
  <si>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</si>
  <si>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</si>
  <si>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</si>
  <si>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</si>
  <si>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</si>
  <si>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</si>
  <si>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</si>
  <si>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</si>
  <si>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</si>
  <si>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</si>
  <si>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</si>
  <si>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</si>
  <si>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</si>
  <si>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</si>
  <si>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</si>
  <si>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</si>
  <si>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</si>
  <si>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</si>
  <si>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</si>
  <si>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</si>
  <si>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</si>
  <si>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</si>
  <si>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</si>
  <si>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</si>
  <si>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</si>
  <si>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</si>
  <si>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</si>
  <si>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</si>
  <si>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</si>
  <si>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</si>
  <si>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</si>
  <si>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</si>
  <si>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</si>
  <si>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</si>
  <si>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</si>
  <si>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</si>
  <si>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</si>
  <si>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</si>
  <si>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</si>
  <si>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</si>
  <si>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</si>
  <si>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</si>
  <si>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</si>
  <si>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</si>
  <si>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</si>
  <si>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</si>
  <si>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</si>
  <si>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</si>
  <si>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</si>
  <si>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</si>
  <si>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</si>
  <si>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</si>
  <si>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</si>
  <si>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</si>
  <si>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</si>
  <si>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</si>
  <si>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</si>
  <si>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</si>
  <si>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</si>
  <si>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</si>
  <si>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</si>
  <si>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</si>
  <si>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</si>
  <si>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</si>
  <si>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</si>
  <si>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</si>
  <si>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</si>
  <si>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</si>
  <si>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</si>
  <si>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</si>
  <si>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</si>
  <si>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</si>
  <si>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</si>
  <si>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</si>
  <si>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</si>
  <si>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</si>
  <si>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</si>
  <si>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</si>
  <si>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</si>
  <si>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</si>
  <si>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</si>
  <si>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</si>
  <si>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</si>
  <si>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</si>
  <si>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</si>
  <si>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</si>
  <si>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</si>
  <si>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</si>
  <si>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</si>
  <si>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</si>
  <si>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</si>
  <si>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</si>
  <si>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</si>
  <si>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</si>
  <si>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</si>
  <si>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</si>
  <si>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</si>
  <si>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</si>
  <si>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</si>
  <si>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</si>
  <si>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</si>
  <si>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</si>
  <si>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</si>
  <si>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</si>
  <si>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</si>
  <si>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</si>
  <si>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</si>
  <si>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</si>
  <si>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</si>
  <si>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</si>
  <si>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</si>
  <si>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</si>
  <si>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</si>
  <si>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</si>
  <si>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</si>
  <si>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</si>
  <si>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</si>
  <si>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</si>
  <si>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</si>
  <si>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</si>
  <si>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</si>
  <si>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</si>
  <si>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</si>
  <si>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</si>
  <si>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</si>
  <si>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</si>
  <si>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</si>
  <si>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</si>
  <si>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</si>
  <si>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</si>
  <si>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</si>
  <si>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</si>
  <si>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</si>
  <si>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</si>
  <si>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</si>
  <si>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</si>
  <si>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</si>
  <si>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</si>
  <si>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</si>
  <si>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</si>
  <si>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</si>
  <si>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</si>
  <si>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</si>
  <si>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</si>
  <si>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</si>
  <si>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</si>
  <si>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</si>
  <si>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</si>
  <si>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</si>
  <si>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</si>
  <si>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</si>
  <si>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</si>
  <si>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</si>
  <si>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</si>
  <si>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</si>
  <si>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</si>
  <si>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</si>
  <si>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</si>
  <si>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</si>
  <si>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</si>
  <si>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</si>
  <si>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</si>
  <si>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</si>
  <si>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</si>
  <si>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</si>
  <si>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</si>
  <si>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</si>
  <si>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</si>
  <si>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</si>
  <si>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</si>
  <si>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</si>
  <si>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</si>
  <si>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</si>
  <si>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</si>
  <si>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</si>
  <si>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</si>
  <si>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</si>
  <si>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</si>
  <si>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</si>
  <si>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</si>
  <si>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</si>
  <si>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</si>
  <si>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</si>
  <si>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</si>
  <si>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</si>
  <si>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</si>
  <si>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</si>
  <si>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</si>
  <si>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</si>
  <si>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</si>
  <si>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</si>
  <si>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</si>
  <si>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</si>
  <si>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</si>
  <si>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</si>
  <si>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</si>
  <si>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</si>
  <si>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</si>
  <si>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</si>
  <si>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</si>
  <si>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</si>
  <si>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</si>
  <si>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</si>
  <si>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</si>
  <si>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</si>
  <si>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</si>
  <si>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</si>
  <si>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</si>
  <si>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</si>
  <si>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</si>
  <si>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</si>
  <si>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</si>
  <si>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</si>
  <si>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</si>
  <si>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</si>
  <si>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</si>
  <si>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</si>
  <si>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</si>
  <si>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</si>
  <si>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</si>
  <si>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</si>
  <si>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</si>
  <si>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</si>
  <si>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</si>
  <si>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</si>
  <si>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</si>
  <si>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</si>
  <si>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</si>
  <si>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</si>
  <si>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</si>
  <si>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</si>
  <si>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</si>
  <si>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</si>
  <si>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</si>
  <si>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</si>
  <si>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</si>
  <si>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</si>
  <si>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</si>
  <si>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</si>
  <si>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</si>
  <si>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</si>
  <si>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</si>
  <si>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</si>
  <si>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</si>
  <si>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</si>
  <si>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</si>
  <si>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</si>
  <si>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</si>
  <si>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</si>
  <si>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</si>
  <si>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</si>
  <si>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</si>
  <si>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</si>
  <si>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</si>
  <si>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</si>
  <si>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</si>
  <si>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</si>
  <si>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</si>
  <si>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</si>
  <si>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</si>
  <si>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</si>
  <si>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</si>
  <si>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</si>
  <si>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</si>
  <si>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</si>
  <si>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</si>
  <si>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</si>
  <si>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</si>
  <si>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</si>
  <si>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</si>
  <si>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</si>
  <si>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</si>
  <si>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</si>
  <si>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</si>
  <si>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</si>
  <si>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</si>
  <si>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</si>
  <si>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</si>
  <si>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</si>
  <si>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</si>
  <si>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</si>
  <si>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</si>
  <si>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</si>
  <si>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</si>
  <si>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</si>
  <si>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</si>
  <si>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</si>
  <si>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</si>
  <si>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</si>
  <si>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</si>
  <si>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</si>
  <si>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</si>
  <si>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</si>
  <si>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</si>
  <si>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</si>
  <si>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</si>
  <si>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</si>
  <si>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</si>
  <si>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</si>
  <si>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</si>
  <si>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</si>
  <si>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</si>
  <si>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</si>
  <si>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</si>
  <si>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</si>
  <si>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</si>
  <si>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</si>
  <si>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</si>
  <si>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</si>
  <si>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</si>
  <si>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</si>
  <si>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</si>
  <si>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</si>
  <si>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</si>
  <si>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</si>
  <si>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</si>
  <si>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</si>
  <si>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</si>
  <si>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</si>
  <si>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</si>
  <si>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</si>
  <si>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</si>
  <si>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</si>
  <si>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</si>
  <si>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</si>
  <si>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</si>
  <si>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</si>
  <si>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</si>
  <si>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</si>
  <si>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</si>
  <si>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</si>
  <si>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</si>
  <si>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</si>
  <si>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</si>
  <si>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</si>
  <si>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</si>
  <si>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</si>
  <si>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</si>
  <si>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</si>
  <si>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</si>
  <si>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</si>
  <si>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</si>
  <si>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</si>
  <si>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</si>
  <si>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</si>
  <si>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</si>
  <si>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</si>
  <si>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</si>
  <si>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</si>
  <si>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</si>
  <si>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</si>
  <si>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</si>
  <si>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</si>
  <si>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</si>
  <si>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</si>
  <si>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</si>
  <si>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</si>
  <si>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</si>
  <si>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</si>
  <si>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</si>
  <si>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</si>
  <si>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</si>
  <si>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</si>
  <si>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</si>
  <si>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</si>
  <si>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</si>
  <si>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</si>
  <si>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</si>
  <si>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</si>
  <si>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</si>
  <si>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</si>
  <si>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</si>
  <si>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</si>
  <si>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</si>
  <si>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</si>
  <si>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</si>
  <si>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</si>
  <si>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</si>
  <si>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</si>
  <si>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</si>
  <si>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</si>
  <si>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</si>
  <si>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</si>
  <si>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</si>
  <si>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</si>
  <si>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</si>
  <si>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</si>
  <si>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</si>
  <si>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</si>
  <si>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</si>
  <si>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</si>
  <si>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</si>
  <si>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</si>
  <si>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</si>
  <si>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</si>
  <si>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</si>
  <si>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</si>
  <si>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</si>
  <si>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</si>
  <si>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</si>
  <si>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</si>
  <si>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</si>
  <si>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</si>
  <si>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</si>
  <si>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</si>
  <si>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</si>
  <si>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</si>
  <si>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</si>
  <si>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</si>
  <si>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</si>
  <si>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</si>
  <si>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</si>
  <si>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</si>
  <si>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</si>
  <si>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</si>
  <si>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</si>
  <si>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</si>
  <si>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</si>
  <si>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</si>
  <si>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</si>
  <si>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</si>
  <si>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</si>
  <si>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</si>
  <si>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</si>
  <si>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</si>
  <si>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</si>
  <si>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</si>
  <si>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</si>
  <si>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</si>
  <si>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</si>
  <si>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</si>
  <si>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</si>
  <si>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</si>
  <si>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</si>
  <si>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</si>
  <si>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</si>
  <si>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</si>
  <si>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</si>
  <si>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</si>
  <si>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</si>
  <si>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</si>
  <si>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</si>
  <si>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</si>
  <si>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</si>
  <si>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</si>
  <si>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</si>
  <si>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</si>
  <si>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</si>
  <si>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</si>
  <si>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</si>
  <si>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</si>
  <si>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</si>
  <si>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</si>
  <si>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</si>
  <si>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</si>
  <si>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</si>
  <si>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</si>
  <si>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</si>
  <si>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</si>
  <si>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</si>
  <si>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</si>
  <si>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</si>
  <si>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</si>
  <si>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</si>
  <si>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</si>
  <si>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</si>
  <si>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</si>
  <si>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</si>
  <si>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</si>
  <si>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</si>
  <si>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</si>
  <si>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</si>
  <si>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</si>
  <si>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</si>
  <si>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</si>
  <si>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</si>
  <si>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</si>
  <si>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</si>
  <si>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</si>
  <si>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</si>
  <si>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</si>
  <si>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</si>
  <si>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</si>
  <si>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</si>
  <si>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</si>
  <si>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</si>
  <si>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</si>
  <si>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</si>
  <si>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</si>
  <si>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</si>
  <si>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</si>
  <si>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</si>
  <si>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</si>
  <si>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</si>
  <si>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</si>
  <si>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</si>
  <si>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</si>
  <si>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</si>
  <si>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</si>
  <si>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</si>
  <si>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</si>
  <si>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</si>
  <si>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</si>
  <si>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</si>
  <si>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</si>
  <si>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</si>
  <si>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</si>
  <si>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</si>
  <si>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</si>
  <si>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</si>
  <si>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</si>
  <si>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</si>
  <si>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</si>
  <si>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</si>
  <si>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</si>
  <si>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</si>
  <si>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</si>
  <si>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</si>
  <si>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</si>
  <si>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</si>
  <si>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</si>
  <si>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</si>
  <si>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</si>
  <si>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</si>
  <si>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</si>
  <si>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</si>
  <si>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</si>
  <si>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</si>
  <si>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</si>
  <si>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</si>
  <si>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</si>
  <si>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</si>
  <si>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</si>
  <si>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</si>
  <si>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</si>
  <si>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</si>
  <si>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</si>
  <si>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</si>
  <si>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</si>
  <si>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</si>
  <si>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</si>
  <si>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</si>
  <si>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</si>
  <si>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</si>
  <si>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</si>
  <si>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</si>
  <si>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</si>
  <si>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</si>
  <si>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</si>
  <si>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</si>
  <si>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</si>
  <si>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</si>
  <si>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</si>
  <si>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</si>
  <si>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</si>
  <si>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</si>
  <si>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</si>
  <si>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</si>
  <si>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</si>
  <si>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</si>
  <si>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</si>
  <si>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</si>
  <si>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</si>
  <si>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</si>
  <si>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</si>
  <si>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</si>
  <si>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</si>
  <si>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</si>
  <si>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</si>
  <si>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</si>
  <si>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</si>
  <si>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</si>
  <si>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</si>
  <si>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</si>
  <si>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</si>
  <si>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</si>
  <si>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</si>
  <si>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</si>
  <si>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</si>
  <si>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</si>
  <si>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</si>
  <si>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</si>
  <si>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</si>
  <si>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</si>
  <si>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</si>
  <si>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</si>
  <si>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</si>
  <si>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</si>
  <si>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</si>
  <si>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</si>
  <si>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</si>
  <si>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</si>
  <si>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</si>
  <si>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</si>
  <si>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</si>
  <si>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</si>
  <si>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</si>
  <si>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</si>
  <si>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</si>
  <si>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</si>
  <si>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</si>
  <si>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</si>
  <si>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</si>
  <si>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</si>
  <si>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</si>
  <si>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</si>
  <si>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</si>
  <si>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</si>
  <si>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</si>
  <si>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</si>
  <si>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</si>
  <si>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</si>
  <si>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</si>
  <si>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</si>
  <si>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</si>
  <si>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</si>
  <si>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</si>
  <si>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</si>
  <si>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</si>
  <si>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</si>
  <si>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</si>
  <si>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</si>
  <si>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</si>
  <si>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</si>
  <si>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</si>
  <si>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</si>
  <si>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</si>
  <si>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</si>
  <si>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</si>
  <si>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</si>
  <si>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</si>
  <si>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</si>
  <si>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</si>
  <si>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</si>
  <si>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</si>
  <si>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</si>
  <si>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</si>
  <si>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</si>
  <si>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</si>
  <si>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</si>
  <si>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</si>
  <si>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</si>
  <si>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</si>
  <si>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</si>
  <si>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</si>
  <si>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</si>
  <si>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</si>
  <si>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</si>
  <si>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</si>
  <si>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</si>
  <si>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</si>
  <si>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</si>
  <si>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</si>
  <si>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</si>
  <si>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</si>
  <si>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</si>
  <si>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</si>
  <si>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</si>
  <si>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</si>
  <si>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</si>
  <si>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</si>
  <si>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</si>
  <si>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</si>
  <si>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</si>
  <si>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</si>
  <si>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</si>
  <si>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</si>
  <si>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</si>
  <si>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</si>
  <si>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</si>
  <si>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</si>
  <si>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</si>
  <si>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</si>
  <si>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</si>
  <si>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</si>
  <si>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</si>
  <si>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</si>
  <si>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</si>
  <si>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</si>
  <si>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</si>
  <si>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</si>
  <si>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</si>
  <si>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</si>
  <si>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</si>
  <si>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</si>
  <si>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</si>
  <si>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</si>
  <si>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</si>
  <si>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</si>
  <si>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</si>
  <si>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</si>
  <si>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</si>
  <si>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</si>
  <si>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</si>
  <si>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</si>
  <si>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</si>
  <si>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</si>
  <si>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</si>
  <si>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</si>
  <si>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</si>
  <si>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</si>
  <si>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</si>
  <si>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</si>
  <si>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</si>
  <si>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</si>
  <si>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</si>
  <si>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</si>
  <si>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</si>
  <si>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</si>
  <si>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</si>
  <si>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</si>
  <si>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</si>
  <si>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</si>
  <si>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</si>
  <si>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</si>
  <si>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</si>
  <si>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</si>
  <si>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</si>
  <si>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</si>
  <si>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</si>
  <si>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</si>
  <si>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</si>
  <si>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</si>
  <si>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</si>
  <si>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</si>
  <si>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</si>
  <si>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</si>
  <si>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</si>
  <si>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</si>
  <si>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</si>
  <si>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</si>
  <si>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</si>
  <si>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</si>
  <si>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</si>
  <si>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</si>
  <si>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</si>
  <si>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</si>
  <si>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</si>
  <si>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</si>
  <si>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</si>
  <si>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</si>
  <si>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</si>
  <si>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</si>
  <si>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</si>
  <si>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</si>
  <si>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</si>
  <si>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</si>
  <si>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</si>
  <si>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</si>
  <si>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</si>
  <si>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</si>
  <si>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</si>
  <si>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</si>
  <si>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</si>
  <si>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</si>
  <si>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</si>
  <si>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</si>
  <si>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</si>
  <si>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</si>
  <si>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</si>
  <si>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</si>
  <si>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</si>
  <si>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</si>
  <si>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</si>
  <si>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</si>
  <si>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</si>
  <si>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</si>
  <si>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</si>
  <si>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</si>
  <si>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</si>
  <si>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</si>
  <si>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</si>
  <si>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</si>
  <si>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</si>
  <si>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</si>
  <si>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</si>
  <si>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</si>
  <si>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</si>
  <si>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</si>
  <si>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</si>
  <si>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</si>
  <si>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</si>
  <si>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</si>
  <si>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</si>
  <si>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</si>
  <si>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</si>
  <si>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</si>
  <si>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</si>
  <si>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</si>
  <si>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</si>
  <si>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</si>
  <si>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</si>
  <si>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</si>
  <si>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</si>
  <si>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</si>
  <si>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</si>
  <si>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</si>
  <si>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</si>
  <si>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</si>
  <si>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</si>
  <si>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</si>
  <si>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</si>
  <si>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</si>
  <si>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</si>
  <si>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</si>
  <si>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</si>
  <si>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</si>
  <si>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</si>
  <si>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</si>
  <si>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</si>
  <si>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</si>
  <si>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</si>
  <si>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</si>
  <si>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</si>
  <si>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</si>
  <si>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</si>
  <si>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</si>
  <si>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</si>
  <si>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</si>
  <si>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</si>
  <si>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</si>
  <si>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</si>
  <si>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</si>
  <si>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</si>
  <si>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</si>
  <si>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</si>
  <si>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</si>
  <si>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</si>
  <si>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</si>
  <si>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</si>
  <si>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</si>
  <si>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</si>
  <si>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</si>
  <si>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</si>
  <si>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</si>
  <si>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</si>
  <si>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</si>
  <si>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</si>
  <si>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</si>
  <si>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</si>
  <si>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</si>
  <si>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</si>
  <si>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</si>
  <si>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</si>
  <si>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</si>
  <si>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</si>
  <si>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</si>
  <si>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</si>
  <si>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</si>
  <si>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</si>
  <si>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</si>
  <si>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</si>
  <si>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</si>
  <si>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</si>
  <si>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</si>
  <si>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</si>
  <si>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</si>
  <si>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</si>
  <si>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</si>
  <si>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</si>
  <si>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</si>
  <si>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</si>
  <si>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</si>
  <si>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</si>
  <si>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</si>
  <si>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</si>
  <si>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</si>
  <si>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</si>
  <si>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</si>
  <si>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</si>
  <si>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</si>
  <si>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</si>
  <si>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</si>
  <si>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</si>
  <si>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</si>
  <si>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</si>
  <si>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</si>
  <si>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</si>
  <si>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</si>
  <si>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</si>
  <si>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</si>
  <si>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</si>
  <si>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</si>
  <si>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</si>
  <si>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</si>
  <si>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</si>
  <si>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</si>
  <si>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</si>
  <si>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</si>
  <si>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</si>
  <si>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</si>
  <si>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</si>
  <si>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</si>
  <si>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</si>
  <si>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</si>
  <si>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</si>
  <si>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</si>
  <si>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</si>
  <si>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</si>
  <si>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</si>
  <si>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</si>
  <si>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</si>
  <si>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</si>
  <si>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</si>
  <si>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</si>
  <si>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</si>
  <si>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</si>
  <si>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</si>
  <si>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</si>
  <si>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</si>
  <si>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</si>
  <si>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</si>
  <si>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</si>
  <si>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</si>
  <si>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</si>
  <si>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</si>
  <si>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</si>
  <si>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</si>
  <si>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</si>
  <si>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</si>
  <si>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</si>
  <si>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</si>
  <si>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</si>
  <si>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</si>
  <si>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</si>
  <si>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</si>
  <si>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</si>
  <si>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</si>
  <si>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</si>
  <si>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</si>
  <si>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</si>
  <si>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</si>
  <si>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</si>
  <si>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</si>
  <si>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</si>
  <si>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</si>
  <si>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</si>
  <si>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</si>
  <si>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</si>
  <si>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</si>
  <si>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</si>
  <si>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</si>
  <si>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</si>
  <si>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</si>
  <si>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</si>
  <si>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</si>
  <si>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</si>
  <si>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</si>
  <si>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</si>
  <si>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</si>
  <si>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</si>
  <si>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</si>
  <si>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</si>
  <si>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</si>
  <si>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</si>
  <si>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</si>
  <si>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</si>
  <si>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</si>
  <si>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</si>
  <si>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</si>
  <si>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</si>
  <si>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</si>
  <si>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</si>
  <si>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</si>
  <si>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</si>
  <si>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</si>
  <si>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</si>
  <si>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</si>
  <si>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</si>
  <si>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</si>
  <si>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</si>
  <si>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</si>
  <si>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</si>
  <si>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</si>
  <si>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</si>
  <si>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</si>
  <si>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</si>
  <si>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</si>
  <si>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</si>
  <si>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</si>
  <si>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</si>
  <si>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</si>
  <si>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</si>
  <si>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</si>
  <si>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</si>
  <si>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</si>
  <si>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</si>
  <si>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</si>
  <si>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</si>
  <si>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</si>
  <si>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</si>
  <si>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</si>
  <si>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</si>
  <si>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</si>
  <si>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</si>
  <si>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</si>
  <si>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</si>
  <si>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</si>
  <si>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</si>
  <si>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</si>
  <si>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</si>
  <si>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</si>
  <si>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</si>
  <si>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</si>
  <si>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</si>
  <si>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</si>
  <si>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</si>
  <si>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</si>
  <si>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</si>
  <si>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</si>
  <si>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</si>
  <si>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</si>
  <si>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</si>
  <si>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</si>
  <si>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</si>
  <si>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</si>
  <si>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</si>
  <si>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</si>
  <si>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</si>
  <si>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</si>
  <si>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</si>
  <si>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</si>
  <si>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</si>
  <si>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</si>
  <si>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</si>
  <si>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</si>
  <si>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</si>
  <si>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</si>
  <si>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</si>
  <si>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</si>
  <si>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</si>
  <si>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</si>
  <si>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</si>
  <si>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</si>
  <si>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</si>
  <si>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</si>
  <si>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</si>
  <si>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</si>
  <si>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</si>
  <si>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</si>
  <si>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</si>
  <si>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</si>
  <si>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</si>
  <si>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</si>
  <si>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</si>
  <si>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</si>
  <si>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</si>
  <si>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</si>
  <si>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</si>
  <si>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</si>
  <si>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</si>
  <si>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</si>
  <si>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</si>
  <si>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</si>
  <si>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</si>
  <si>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</si>
  <si>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</si>
  <si>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</si>
  <si>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</si>
  <si>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</si>
  <si>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</si>
  <si>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</si>
  <si>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</si>
  <si>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</si>
  <si>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</si>
  <si>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</si>
  <si>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</si>
  <si>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</si>
  <si>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</si>
  <si>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</si>
  <si>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</si>
  <si>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</si>
  <si>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</si>
  <si>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</si>
  <si>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</si>
  <si>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</si>
  <si>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</si>
  <si>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</si>
  <si>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</si>
  <si>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</si>
  <si>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</si>
  <si>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</si>
  <si>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</si>
  <si>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</si>
  <si>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</si>
  <si>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</si>
  <si>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</si>
  <si>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</si>
  <si>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</si>
  <si>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</si>
  <si>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</si>
  <si>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</si>
  <si>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</si>
  <si>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</si>
  <si>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</si>
  <si>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</si>
  <si>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</si>
  <si>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</si>
  <si>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</si>
  <si>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</si>
  <si>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</si>
  <si>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</si>
  <si>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</si>
  <si>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</si>
  <si>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</si>
  <si>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</si>
  <si>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</si>
  <si>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</si>
  <si>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</si>
  <si>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</si>
  <si>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</si>
  <si>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</si>
  <si>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</si>
  <si>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</si>
  <si>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</si>
  <si>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</si>
  <si>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</si>
  <si>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</si>
  <si>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</si>
  <si>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</si>
  <si>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</si>
  <si>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</si>
  <si>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</si>
  <si>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</si>
  <si>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</si>
  <si>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</si>
  <si>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</si>
  <si>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</si>
  <si>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</si>
  <si>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</si>
  <si>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</si>
  <si>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</si>
  <si>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</si>
  <si>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</si>
  <si>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</si>
  <si>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</si>
  <si>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</si>
  <si>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</si>
  <si>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</si>
  <si>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</si>
  <si>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</si>
  <si>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</si>
  <si>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</si>
  <si>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</si>
  <si>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</si>
  <si>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</si>
  <si>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</si>
  <si>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</si>
  <si>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</si>
  <si>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</si>
  <si>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</si>
  <si>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</si>
  <si>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</si>
  <si>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</si>
  <si>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</si>
  <si>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</si>
  <si>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</si>
  <si>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</si>
  <si>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</si>
  <si>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</si>
  <si>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</si>
  <si>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</si>
  <si>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</si>
  <si>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</si>
  <si>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</si>
  <si>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</si>
  <si>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</si>
  <si>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</si>
  <si>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</si>
  <si>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</si>
  <si>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</si>
  <si>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</si>
  <si>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</si>
  <si>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</si>
  <si>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</si>
  <si>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</si>
  <si>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</si>
  <si>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</si>
  <si>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</si>
  <si>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</si>
  <si>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</si>
  <si>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</si>
  <si>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</si>
  <si>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</si>
  <si>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</si>
  <si>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</si>
  <si>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</si>
  <si>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</si>
  <si>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</si>
  <si>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</si>
  <si>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</si>
  <si>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</si>
  <si>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</si>
  <si>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</si>
  <si>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</si>
  <si>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</si>
  <si>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</si>
  <si>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</si>
  <si>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</si>
  <si>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</si>
  <si>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</si>
  <si>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</si>
  <si>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</si>
  <si>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</si>
  <si>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</si>
  <si>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</si>
  <si>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</si>
  <si>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</si>
  <si>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</si>
  <si>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</si>
  <si>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</si>
  <si>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</si>
  <si>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</si>
  <si>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</si>
  <si>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</si>
  <si>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</si>
  <si>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</si>
  <si>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</si>
  <si>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</si>
  <si>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</si>
  <si>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</si>
  <si>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</si>
  <si>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</si>
  <si>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</si>
  <si>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</si>
  <si>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</si>
  <si>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</si>
  <si>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</si>
  <si>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</si>
  <si>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</si>
  <si>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</si>
  <si>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</si>
  <si>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</si>
  <si>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</si>
  <si>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</si>
  <si>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</si>
  <si>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</si>
  <si>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</si>
  <si>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</si>
  <si>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</si>
  <si>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</si>
  <si>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</si>
  <si>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</si>
  <si>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</si>
  <si>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</si>
  <si>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</si>
  <si>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</si>
  <si>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</si>
  <si>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</si>
  <si>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</si>
  <si>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</si>
  <si>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</si>
  <si>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</si>
  <si>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</si>
  <si>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</si>
  <si>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</si>
  <si>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</si>
  <si>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</si>
  <si>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</si>
  <si>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</si>
  <si>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</si>
  <si>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</si>
  <si>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</si>
  <si>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</si>
  <si>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</si>
  <si>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</si>
  <si>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</si>
  <si>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</si>
  <si>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</si>
  <si>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</si>
  <si>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</si>
  <si>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</si>
  <si>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</si>
  <si>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</si>
  <si>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</si>
  <si>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</si>
  <si>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</si>
  <si>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</si>
  <si>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</si>
  <si>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</si>
  <si>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</si>
  <si>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</si>
  <si>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</si>
  <si>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</si>
  <si>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</si>
  <si>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</si>
  <si>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</si>
  <si>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</si>
  <si>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</si>
  <si>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</si>
  <si>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</si>
  <si>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</si>
  <si>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</si>
  <si>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</si>
  <si>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</si>
  <si>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</si>
  <si>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</si>
  <si>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</si>
  <si>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</si>
  <si>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</si>
  <si>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</si>
  <si>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</si>
  <si>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</si>
  <si>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</si>
  <si>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</si>
  <si>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</si>
  <si>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</si>
  <si>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</si>
  <si>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</si>
  <si>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</si>
  <si>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</si>
  <si>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</si>
  <si>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</si>
  <si>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</si>
  <si>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</si>
  <si>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</si>
  <si>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</si>
  <si>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</si>
  <si>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</si>
  <si>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</si>
  <si>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</si>
  <si>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</si>
  <si>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</si>
  <si>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</si>
  <si>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</si>
  <si>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</si>
  <si>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</si>
  <si>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</si>
  <si>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</si>
  <si>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</si>
  <si>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</si>
  <si>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</si>
  <si>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</si>
  <si>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</si>
  <si>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</si>
  <si>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</si>
  <si>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</si>
  <si>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</si>
  <si>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</si>
  <si>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</si>
  <si>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</si>
  <si>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</si>
  <si>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</si>
  <si>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</si>
  <si>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</si>
  <si>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</si>
  <si>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</si>
  <si>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</si>
  <si>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</si>
  <si>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</si>
  <si>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</si>
  <si>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</si>
  <si>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</si>
  <si>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</si>
  <si>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</si>
  <si>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</si>
  <si>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</si>
  <si>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</si>
  <si>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</si>
  <si>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</si>
  <si>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</si>
  <si>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</si>
  <si>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</si>
  <si>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</si>
  <si>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</si>
  <si>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</si>
  <si>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</si>
  <si>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</si>
  <si>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</si>
  <si>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</si>
  <si>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</si>
  <si>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</si>
  <si>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</si>
  <si>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</si>
  <si>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</si>
  <si>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</si>
  <si>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</si>
  <si>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</si>
  <si>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</si>
  <si>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</si>
  <si>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</si>
  <si>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</si>
  <si>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</si>
  <si>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</si>
  <si>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</si>
  <si>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</si>
  <si>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</si>
  <si>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</si>
  <si>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</si>
  <si>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</si>
  <si>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</si>
  <si>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</si>
  <si>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</si>
  <si>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</si>
  <si>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</si>
  <si>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</si>
  <si>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</si>
  <si>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</si>
  <si>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</si>
  <si>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</si>
  <si>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</si>
  <si>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</si>
  <si>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</si>
  <si>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</si>
  <si>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</si>
  <si>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</si>
  <si>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</si>
  <si>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</si>
  <si>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</si>
  <si>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</si>
  <si>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</si>
  <si>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</si>
  <si>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</si>
  <si>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</si>
  <si>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</si>
  <si>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</si>
  <si>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</si>
  <si>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</si>
  <si>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</si>
  <si>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</si>
  <si>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</si>
  <si>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</si>
  <si>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</si>
  <si>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</si>
  <si>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</si>
  <si>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</si>
  <si>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</si>
  <si>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</si>
  <si>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</si>
  <si>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</si>
  <si>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</si>
  <si>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</si>
  <si>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</si>
  <si>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</si>
  <si>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</si>
  <si>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</si>
  <si>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</si>
  <si>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</si>
  <si>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</si>
  <si>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</si>
  <si>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</si>
  <si>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</si>
  <si>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</si>
  <si>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</si>
  <si>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</si>
  <si>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</si>
  <si>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</si>
  <si>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</si>
  <si>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</si>
  <si>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</si>
  <si>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</si>
  <si>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</si>
  <si>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</si>
  <si>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</si>
  <si>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</si>
  <si>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</si>
  <si>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</si>
  <si>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</si>
  <si>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</si>
  <si>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</si>
  <si>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</si>
  <si>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</si>
  <si>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</si>
  <si>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</si>
  <si>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</si>
  <si>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</si>
  <si>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</si>
  <si>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</si>
  <si>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</si>
  <si>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</si>
  <si>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</si>
  <si>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</si>
  <si>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</si>
  <si>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</si>
  <si>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</si>
  <si>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</si>
  <si>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</si>
  <si>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</si>
  <si>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</si>
  <si>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</si>
  <si>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</si>
  <si>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</si>
  <si>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</si>
  <si>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</si>
  <si>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</si>
  <si>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</si>
  <si>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</si>
  <si>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</si>
  <si>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</si>
  <si>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</si>
  <si>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</si>
  <si>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</si>
  <si>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</si>
  <si>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</si>
  <si>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</si>
  <si>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</si>
  <si>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</si>
  <si>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</si>
  <si>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</si>
  <si>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</si>
  <si>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</si>
  <si>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</si>
  <si>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</si>
  <si>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</si>
  <si>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</si>
  <si>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</si>
  <si>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</si>
  <si>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</si>
  <si>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</si>
  <si>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</si>
  <si>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</si>
  <si>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</si>
  <si>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</si>
  <si>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</si>
  <si>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</si>
  <si>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</si>
  <si>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</si>
  <si>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</si>
  <si>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</si>
  <si>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</si>
  <si>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</si>
  <si>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</si>
  <si>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</si>
  <si>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</si>
  <si>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</si>
  <si>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</si>
  <si>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</si>
  <si>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</si>
  <si>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</si>
  <si>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</si>
  <si>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</si>
  <si>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</si>
  <si>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</si>
  <si>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</si>
  <si>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</si>
  <si>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</si>
  <si>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</si>
  <si>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</si>
  <si>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</si>
  <si>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</si>
  <si>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</si>
  <si>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</si>
  <si>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</si>
  <si>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</si>
  <si>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</si>
  <si>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</si>
  <si>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</si>
  <si>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</si>
  <si>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</si>
  <si>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</si>
  <si>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</si>
  <si>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</si>
  <si>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</si>
  <si>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</si>
  <si>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</si>
  <si>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</si>
  <si>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</si>
  <si>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</si>
  <si>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</si>
  <si>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</si>
  <si>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</si>
  <si>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</si>
  <si>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</si>
  <si>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</si>
  <si>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</si>
  <si>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</si>
  <si>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</si>
  <si>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</si>
  <si>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</si>
  <si>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</si>
  <si>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</si>
  <si>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</si>
  <si>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</si>
  <si>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</si>
  <si>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</si>
  <si>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</si>
  <si>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</si>
  <si>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</si>
  <si>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</si>
  <si>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</si>
  <si>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</si>
  <si>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</si>
  <si>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</si>
  <si>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</si>
  <si>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</si>
  <si>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</si>
  <si>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</si>
  <si>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</si>
  <si>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</si>
  <si>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</si>
  <si>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</si>
  <si>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</si>
  <si>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</si>
  <si>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</si>
  <si>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</si>
  <si>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</si>
  <si>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</si>
  <si>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</si>
  <si>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</si>
  <si>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</si>
  <si>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</si>
  <si>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</si>
  <si>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</si>
  <si>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</si>
  <si>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</si>
  <si>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</si>
  <si>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</si>
  <si>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</si>
  <si>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</si>
  <si>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</si>
  <si>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</si>
  <si>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</si>
  <si>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</si>
  <si>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</si>
  <si>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</si>
  <si>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</si>
  <si>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</si>
  <si>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</si>
  <si>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</si>
  <si>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</si>
  <si>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</si>
  <si>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</si>
  <si>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</si>
  <si>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</si>
  <si>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</si>
  <si>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</si>
  <si>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</si>
  <si>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</si>
  <si>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</si>
  <si>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</si>
  <si>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</si>
  <si>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</si>
  <si>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</si>
  <si>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</si>
  <si>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</si>
  <si>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</si>
  <si>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</si>
  <si>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</si>
  <si>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</si>
  <si>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</si>
  <si>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</si>
  <si>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</si>
  <si>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</si>
  <si>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</si>
  <si>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</si>
  <si>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</si>
  <si>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</si>
  <si>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</si>
  <si>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</si>
  <si>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</si>
  <si>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</si>
  <si>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</si>
  <si>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</si>
  <si>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</si>
  <si>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</si>
  <si>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</si>
  <si>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</si>
  <si>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</si>
  <si>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</si>
  <si>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</si>
  <si>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</si>
  <si>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</si>
  <si>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</si>
  <si>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</si>
  <si>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</si>
  <si>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</si>
  <si>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</si>
  <si>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</si>
  <si>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</si>
  <si>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</si>
  <si>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</si>
  <si>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</si>
  <si>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</si>
  <si>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</si>
  <si>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</si>
  <si>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</si>
  <si>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</si>
  <si>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</si>
  <si>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</si>
  <si>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</si>
  <si>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</si>
  <si>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</si>
  <si>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</si>
  <si>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</si>
  <si>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</si>
  <si>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</si>
  <si>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</si>
  <si>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</si>
  <si>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</si>
  <si>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</si>
  <si>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</si>
  <si>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</si>
  <si>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</si>
  <si>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</si>
  <si>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</si>
  <si>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</si>
  <si>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</si>
  <si>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</si>
  <si>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</si>
  <si>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</si>
  <si>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</si>
  <si>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</si>
  <si>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</si>
  <si>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</si>
  <si>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</si>
  <si>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</si>
  <si>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</si>
  <si>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</si>
  <si>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</si>
  <si>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</si>
  <si>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</si>
  <si>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</si>
  <si>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</si>
  <si>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</si>
  <si>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</si>
  <si>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</si>
  <si>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</si>
  <si>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</si>
  <si>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</si>
  <si>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</si>
  <si>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</si>
  <si>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</si>
  <si>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</si>
  <si>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</si>
  <si>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</si>
  <si>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</si>
  <si>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</si>
  <si>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</si>
  <si>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</si>
  <si>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</si>
  <si>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</si>
  <si>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</si>
  <si>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</si>
  <si>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</si>
  <si>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</si>
  <si>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</si>
  <si>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</si>
  <si>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</si>
  <si>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</si>
  <si>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</si>
  <si>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</si>
  <si>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</si>
  <si>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</si>
  <si>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</si>
  <si>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</si>
  <si>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</si>
  <si>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</si>
  <si>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</si>
  <si>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</si>
  <si>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</si>
  <si>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</si>
  <si>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</si>
  <si>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</si>
  <si>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</si>
  <si>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</si>
  <si>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</si>
  <si>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</si>
  <si>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</si>
  <si>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</si>
  <si>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</si>
  <si>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</si>
  <si>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</si>
  <si>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</si>
  <si>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</si>
  <si>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</si>
  <si>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</si>
  <si>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</si>
  <si>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</si>
  <si>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</si>
  <si>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</si>
  <si>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</si>
  <si>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</si>
  <si>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</si>
  <si>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</si>
  <si>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</si>
  <si>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</si>
  <si>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</si>
  <si>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</si>
  <si>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</si>
  <si>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</si>
  <si>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</si>
  <si>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</si>
  <si>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</si>
  <si>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</si>
  <si>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</si>
  <si>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</si>
  <si>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</si>
  <si>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</si>
  <si>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</si>
  <si>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</si>
  <si>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</si>
  <si>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</si>
  <si>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</si>
  <si>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</si>
  <si>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</si>
  <si>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</si>
  <si>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</si>
  <si>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</si>
  <si>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</si>
  <si>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</si>
  <si>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</si>
  <si>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</si>
  <si>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</si>
  <si>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</si>
  <si>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</si>
  <si>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</si>
  <si>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</si>
  <si>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</si>
  <si>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</si>
  <si>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</si>
  <si>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</si>
  <si>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</si>
  <si>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</si>
  <si>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</si>
  <si>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</si>
  <si>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</si>
  <si>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</si>
  <si>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</si>
  <si>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</si>
  <si>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</si>
  <si>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</si>
  <si>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</si>
  <si>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</si>
  <si>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</si>
  <si>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</si>
  <si>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</si>
  <si>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</si>
  <si>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</si>
  <si>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</si>
  <si>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</si>
  <si>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</si>
  <si>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</si>
  <si>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</si>
  <si>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</si>
  <si>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</si>
  <si>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</si>
  <si>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</si>
  <si>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</si>
  <si>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</si>
  <si>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</si>
  <si>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</si>
  <si>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</si>
  <si>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</si>
  <si>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</si>
  <si>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</si>
  <si>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</si>
  <si>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</si>
  <si>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</si>
  <si>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</si>
  <si>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</si>
  <si>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</si>
  <si>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</si>
  <si>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</si>
  <si>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</si>
  <si>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</si>
  <si>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</si>
  <si>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</si>
  <si>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</si>
  <si>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</si>
  <si>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</si>
  <si>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</si>
  <si>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</si>
  <si>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</si>
  <si>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</si>
  <si>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</si>
  <si>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</si>
  <si>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</si>
  <si>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</si>
  <si>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</si>
  <si>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</si>
  <si>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</si>
  <si>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</si>
  <si>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</si>
  <si>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</si>
  <si>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</si>
  <si>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</si>
  <si>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</si>
  <si>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</si>
  <si>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</si>
  <si>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</si>
  <si>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</si>
  <si>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</si>
  <si>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</si>
  <si>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</si>
  <si>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</si>
  <si>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</si>
  <si>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</si>
  <si>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</si>
  <si>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</si>
  <si>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</si>
  <si>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</si>
  <si>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</si>
  <si>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</si>
  <si>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</si>
  <si>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</si>
  <si>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</si>
  <si>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</si>
  <si>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</si>
  <si>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</si>
  <si>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</si>
  <si>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</si>
  <si>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</si>
  <si>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</si>
  <si>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</si>
  <si>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</si>
  <si>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</si>
  <si>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</si>
  <si>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</si>
  <si>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</si>
  <si>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</si>
  <si>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</si>
  <si>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</si>
  <si>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</si>
  <si>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</si>
  <si>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</si>
  <si>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</si>
  <si>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</si>
  <si>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</si>
  <si>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</si>
  <si>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</si>
  <si>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</si>
  <si>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</si>
  <si>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</si>
  <si>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</si>
  <si>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</si>
  <si>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</si>
  <si>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</si>
  <si>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</si>
  <si>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</si>
  <si>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</si>
  <si>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</si>
  <si>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</si>
  <si>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</si>
  <si>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</si>
  <si>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</si>
  <si>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</si>
  <si>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</si>
  <si>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</si>
  <si>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</si>
  <si>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</si>
  <si>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</si>
  <si>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</si>
  <si>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</si>
  <si>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</si>
  <si>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</si>
  <si>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</si>
  <si>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</si>
  <si>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</si>
  <si>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</si>
  <si>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</si>
  <si>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</si>
  <si>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</si>
  <si>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</si>
  <si>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</si>
  <si>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</si>
  <si>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</si>
  <si>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</si>
  <si>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</si>
  <si>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</si>
  <si>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</si>
  <si>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</si>
  <si>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</si>
  <si>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</si>
  <si>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</si>
  <si>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</si>
  <si>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</si>
  <si>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</si>
  <si>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</si>
  <si>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</si>
  <si>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</si>
  <si>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</si>
  <si>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</si>
  <si>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</si>
  <si>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</si>
  <si>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</si>
  <si>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</si>
  <si>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</si>
  <si>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</si>
  <si>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</si>
  <si>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</si>
  <si>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</si>
  <si>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</si>
  <si>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</si>
  <si>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</si>
  <si>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</si>
  <si>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</si>
  <si>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</si>
  <si>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</si>
  <si>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</si>
  <si>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</si>
  <si>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</si>
  <si>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</si>
  <si>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</si>
  <si>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</si>
  <si>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</si>
  <si>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</si>
  <si>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</si>
  <si>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</si>
  <si>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</si>
  <si>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</si>
  <si>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</si>
  <si>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</si>
  <si>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</si>
  <si>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</si>
  <si>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</si>
  <si>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</si>
  <si>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</si>
  <si>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</si>
  <si>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</si>
  <si>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</si>
  <si>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</si>
  <si>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</si>
  <si>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</si>
  <si>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</si>
  <si>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</si>
  <si>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</si>
  <si>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</si>
  <si>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</si>
  <si>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</si>
  <si>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</si>
  <si>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</si>
  <si>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</si>
  <si>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</si>
  <si>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</si>
  <si>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</si>
  <si>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</si>
  <si>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</si>
  <si>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</si>
  <si>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</si>
  <si>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</si>
  <si>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</si>
  <si>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</si>
  <si>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</si>
  <si>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</si>
  <si>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</si>
  <si>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</si>
  <si>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</si>
  <si>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</si>
  <si>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</si>
  <si>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</si>
  <si>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</si>
  <si>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</si>
  <si>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</si>
  <si>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</si>
  <si>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</si>
  <si>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</si>
  <si>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</si>
  <si>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</si>
  <si>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</si>
  <si>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</si>
  <si>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</si>
  <si>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</si>
  <si>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</si>
  <si>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</si>
  <si>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</si>
  <si>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</si>
  <si>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</si>
  <si>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</si>
  <si>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</si>
  <si>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</si>
  <si>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</si>
  <si>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</si>
  <si>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</si>
  <si>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</si>
  <si>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</si>
  <si>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</si>
  <si>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</si>
  <si>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</si>
  <si>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</si>
  <si>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</si>
  <si>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</si>
  <si>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</si>
  <si>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</si>
  <si>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</si>
  <si>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</si>
  <si>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</si>
  <si>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</si>
  <si>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</si>
  <si>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</si>
  <si>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</si>
  <si>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</si>
  <si>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</si>
  <si>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</si>
  <si>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</si>
  <si>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</si>
  <si>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</si>
  <si>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</si>
  <si>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</si>
  <si>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</si>
  <si>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</si>
  <si>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</si>
  <si>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</si>
  <si>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</si>
  <si>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</si>
  <si>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</si>
  <si>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</si>
  <si>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</si>
  <si>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</si>
  <si>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</si>
  <si>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</si>
  <si>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</si>
  <si>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</si>
  <si>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</si>
  <si>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</si>
  <si>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</si>
  <si>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</si>
  <si>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</si>
  <si>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</si>
  <si>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</si>
  <si>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</si>
  <si>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</si>
  <si>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</si>
  <si>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</si>
  <si>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</si>
  <si>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</si>
  <si>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</si>
  <si>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</si>
  <si>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</si>
  <si>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</si>
  <si>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</si>
  <si>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</si>
  <si>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</si>
  <si>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</si>
  <si>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</si>
  <si>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</si>
  <si>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</si>
  <si>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</si>
  <si>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</si>
  <si>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</si>
  <si>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</si>
  <si>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</si>
  <si>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</si>
  <si>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</si>
  <si>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</si>
  <si>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</si>
  <si>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</si>
  <si>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</si>
  <si>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</si>
  <si>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</si>
  <si>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</si>
  <si>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</si>
  <si>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</si>
  <si>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</si>
  <si>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</si>
  <si>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</si>
  <si>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</si>
  <si>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</si>
  <si>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</si>
  <si>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</si>
  <si>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</si>
  <si>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</si>
  <si>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</si>
  <si>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</si>
  <si>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</si>
  <si>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</si>
  <si>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</si>
  <si>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</si>
  <si>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</si>
  <si>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</si>
  <si>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</si>
  <si>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</si>
  <si>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</si>
  <si>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</si>
  <si>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</si>
  <si>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</si>
  <si>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</si>
  <si>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</si>
  <si>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</si>
  <si>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</si>
  <si>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</si>
  <si>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</si>
  <si>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</si>
  <si>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</si>
  <si>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</si>
  <si>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</si>
  <si>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</si>
  <si>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</si>
  <si>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</si>
  <si>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</si>
  <si>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</si>
  <si>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</si>
  <si>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</si>
  <si>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</si>
  <si>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</si>
  <si>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</si>
  <si>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</si>
  <si>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</si>
  <si>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</si>
  <si>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</si>
  <si>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</si>
  <si>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</si>
  <si>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</si>
  <si>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</si>
  <si>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</si>
  <si>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</si>
  <si>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</si>
  <si>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</si>
  <si>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</si>
  <si>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</si>
  <si>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</si>
  <si>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</si>
  <si>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</si>
  <si>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</si>
  <si>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</si>
  <si>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</si>
  <si>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</si>
  <si>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</si>
  <si>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</si>
  <si>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</si>
  <si>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</si>
  <si>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</si>
  <si>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</si>
  <si>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</si>
  <si>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</si>
  <si>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</si>
  <si>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</si>
  <si>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</si>
  <si>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</si>
  <si>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</si>
  <si>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</si>
  <si>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</si>
  <si>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</si>
  <si>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</si>
  <si>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</si>
  <si>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</si>
  <si>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</si>
  <si>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</si>
  <si>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</si>
  <si>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</si>
  <si>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</si>
  <si>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</si>
  <si>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</si>
  <si>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</si>
  <si>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</si>
  <si>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</si>
  <si>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</si>
  <si>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</si>
  <si>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</si>
  <si>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</si>
  <si>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</si>
  <si>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</si>
  <si>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</si>
  <si>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</si>
  <si>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</si>
  <si>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</si>
  <si>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</si>
  <si>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</si>
  <si>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</si>
  <si>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</si>
  <si>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</si>
  <si>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</si>
  <si>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</si>
  <si>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</si>
  <si>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</si>
  <si>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</si>
  <si>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</si>
  <si>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</si>
  <si>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</si>
  <si>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</si>
  <si>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</si>
  <si>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</si>
  <si>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</si>
  <si>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</si>
  <si>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</si>
  <si>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</si>
  <si>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</si>
  <si>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</si>
  <si>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</si>
  <si>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</si>
  <si>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</si>
  <si>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</si>
  <si>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</si>
  <si>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</si>
  <si>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</si>
  <si>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</si>
  <si>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</si>
  <si>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</si>
  <si>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</si>
  <si>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</si>
  <si>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</si>
  <si>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</si>
  <si>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</si>
  <si>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</si>
  <si>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</si>
  <si>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</si>
  <si>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</si>
  <si>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</si>
  <si>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</si>
  <si>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</si>
  <si>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</si>
  <si>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</si>
  <si>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</si>
  <si>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</si>
  <si>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</si>
  <si>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</si>
  <si>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</si>
  <si>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</si>
  <si>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</si>
  <si>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</si>
  <si>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</si>
  <si>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</si>
  <si>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</si>
  <si>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</si>
  <si>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</si>
  <si>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</si>
  <si>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</si>
  <si>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</si>
  <si>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</si>
  <si>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</si>
  <si>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</si>
  <si>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</si>
  <si>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</si>
  <si>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</si>
  <si>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</si>
  <si>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</si>
  <si>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</si>
  <si>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</si>
  <si>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</si>
  <si>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</si>
  <si>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</si>
  <si>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</si>
  <si>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</si>
  <si>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</si>
  <si>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</si>
  <si>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</si>
  <si>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</si>
  <si>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</si>
  <si>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</si>
  <si>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</si>
  <si>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</si>
  <si>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</si>
  <si>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</si>
  <si>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</si>
  <si>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</si>
  <si>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</si>
  <si>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</si>
  <si>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</si>
  <si>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</si>
  <si>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</si>
  <si>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</si>
  <si>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</si>
  <si>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</si>
  <si>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</si>
  <si>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</si>
  <si>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</si>
  <si>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</si>
  <si>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</si>
  <si>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</si>
  <si>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</si>
  <si>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</si>
  <si>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</si>
  <si>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</si>
  <si>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</si>
  <si>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</si>
  <si>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</si>
  <si>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</si>
  <si>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</si>
  <si>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</si>
  <si>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</si>
  <si>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</si>
  <si>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</si>
  <si>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</si>
  <si>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</si>
  <si>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</si>
  <si>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</si>
  <si>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</si>
  <si>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</si>
  <si>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</si>
  <si>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</si>
  <si>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</si>
  <si>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</si>
  <si>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</si>
  <si>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</si>
  <si>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</si>
  <si>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</si>
  <si>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</si>
  <si>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</si>
  <si>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</si>
  <si>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</si>
  <si>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</si>
  <si>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</si>
  <si>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</si>
  <si>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</si>
  <si>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</si>
  <si>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</si>
  <si>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</si>
  <si>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</si>
  <si>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</si>
  <si>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</si>
  <si>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</si>
  <si>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</si>
  <si>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</si>
  <si>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</si>
  <si>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</si>
  <si>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</si>
  <si>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</si>
  <si>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</si>
  <si>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</si>
  <si>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</si>
  <si>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</si>
  <si>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</si>
  <si>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</si>
  <si>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</si>
  <si>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</si>
  <si>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</si>
  <si>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</si>
  <si>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</si>
  <si>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</si>
  <si>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</si>
  <si>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</si>
  <si>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</si>
  <si>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</si>
  <si>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</si>
  <si>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</si>
  <si>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</si>
  <si>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</si>
  <si>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</si>
  <si>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</si>
  <si>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</si>
  <si>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</si>
  <si>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</si>
  <si>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</si>
  <si>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</si>
  <si>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</si>
  <si>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</si>
  <si>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</si>
  <si>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</si>
  <si>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</si>
  <si>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</si>
  <si>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</si>
  <si>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</si>
  <si>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</si>
  <si>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</si>
  <si>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</si>
  <si>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</si>
  <si>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</si>
  <si>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</si>
  <si>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</si>
  <si>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</si>
  <si>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</si>
  <si>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</si>
  <si>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</si>
  <si>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</si>
  <si>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</si>
  <si>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</si>
  <si>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</si>
  <si>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</si>
  <si>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</si>
  <si>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</si>
  <si>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</si>
  <si>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</si>
  <si>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</si>
  <si>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</si>
  <si>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</si>
  <si>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</si>
  <si>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</si>
  <si>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</si>
  <si>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</si>
  <si>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</si>
  <si>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</si>
  <si>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</si>
  <si>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</si>
  <si>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</si>
  <si>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</si>
  <si>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</si>
  <si>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</si>
  <si>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</si>
  <si>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</si>
  <si>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</si>
  <si>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</si>
  <si>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</si>
  <si>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</si>
  <si>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</si>
  <si>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</si>
  <si>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</si>
  <si>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</si>
  <si>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</si>
  <si>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</si>
  <si>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</si>
  <si>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</si>
  <si>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</si>
  <si>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</si>
  <si>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</si>
  <si>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</si>
  <si>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</si>
  <si>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</si>
  <si>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</si>
  <si>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</si>
  <si>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</si>
  <si>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</si>
  <si>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</si>
  <si>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</si>
  <si>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</si>
  <si>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</si>
  <si>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</si>
  <si>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</si>
  <si>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</si>
  <si>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</si>
  <si>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</si>
  <si>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</si>
  <si>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</si>
  <si>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</si>
  <si>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</si>
  <si>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</si>
  <si>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</si>
  <si>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</si>
  <si>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</si>
  <si>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</si>
  <si>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</si>
  <si>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</si>
  <si>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</si>
  <si>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</si>
  <si>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</si>
  <si>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</si>
  <si>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</si>
  <si>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</si>
  <si>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</si>
  <si>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</si>
  <si>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</si>
  <si>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</si>
  <si>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</si>
  <si>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</si>
  <si>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</si>
  <si>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</si>
  <si>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</si>
  <si>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</si>
  <si>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</si>
  <si>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</si>
  <si>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</si>
  <si>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</si>
  <si>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</si>
  <si>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</si>
  <si>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</si>
  <si>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</si>
  <si>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</si>
  <si>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</si>
  <si>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</si>
  <si>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</si>
  <si>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</si>
  <si>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</si>
  <si>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</si>
  <si>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</si>
  <si>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</si>
  <si>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</si>
  <si>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</si>
  <si>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</si>
  <si>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</si>
  <si>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</si>
  <si>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</si>
  <si>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</si>
  <si>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</si>
  <si>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</si>
  <si>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</si>
  <si>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</si>
  <si>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</si>
  <si>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</si>
  <si>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</si>
  <si>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</si>
  <si>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</si>
  <si>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</si>
  <si>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</si>
  <si>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</si>
  <si>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</si>
  <si>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</si>
  <si>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</si>
  <si>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</si>
  <si>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</si>
  <si>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</si>
  <si>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</si>
  <si>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</si>
  <si>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</si>
  <si>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</si>
  <si>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</si>
  <si>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</si>
  <si>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</si>
  <si>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</si>
  <si>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</si>
  <si>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</si>
  <si>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</si>
  <si>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</si>
  <si>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</si>
  <si>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</si>
  <si>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</si>
  <si>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</si>
  <si>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</si>
  <si>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</si>
  <si>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</si>
  <si>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</si>
  <si>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</si>
  <si>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</si>
  <si>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</si>
  <si>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</si>
  <si>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</si>
  <si>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</si>
  <si>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</si>
  <si>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</si>
  <si>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</si>
  <si>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</si>
  <si>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</si>
  <si>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</si>
  <si>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</si>
  <si>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</si>
  <si>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</si>
  <si>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</si>
  <si>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</si>
  <si>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</si>
  <si>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</si>
  <si>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</si>
  <si>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</si>
  <si>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</si>
  <si>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</si>
  <si>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</si>
  <si>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</si>
  <si>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</si>
  <si>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</si>
  <si>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</si>
  <si>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</si>
  <si>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</si>
  <si>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</si>
  <si>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</si>
  <si>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</si>
  <si>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</si>
  <si>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</si>
  <si>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</si>
  <si>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</si>
  <si>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</si>
  <si>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</si>
  <si>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</si>
  <si>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</si>
  <si>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</si>
  <si>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</si>
  <si>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</si>
  <si>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</si>
  <si>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</si>
  <si>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</si>
  <si>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</si>
  <si>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</si>
  <si>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</si>
  <si>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</si>
  <si>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</si>
  <si>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</si>
  <si>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</si>
  <si>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</si>
  <si>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</si>
  <si>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</si>
  <si>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</si>
  <si>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</si>
  <si>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</si>
  <si>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</si>
  <si>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</si>
  <si>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</si>
  <si>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</si>
  <si>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</si>
  <si>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</si>
  <si>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</si>
  <si>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</si>
  <si>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</si>
  <si>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</si>
  <si>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</si>
  <si>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</si>
  <si>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</si>
  <si>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</si>
  <si>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</si>
  <si>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</si>
  <si>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</si>
  <si>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</si>
  <si>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</si>
  <si>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</si>
  <si>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</si>
  <si>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</si>
  <si>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</si>
  <si>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</si>
  <si>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</si>
  <si>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</si>
  <si>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</si>
  <si>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</si>
  <si>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</si>
  <si>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</si>
  <si>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</si>
  <si>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</si>
  <si>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</si>
  <si>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</si>
  <si>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</si>
  <si>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</si>
  <si>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</si>
  <si>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</si>
  <si>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</si>
  <si>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</si>
  <si>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</si>
  <si>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</si>
  <si>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</si>
  <si>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</si>
  <si>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</si>
  <si>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</si>
  <si>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</si>
  <si>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</si>
  <si>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</si>
  <si>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</si>
  <si>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</si>
  <si>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</si>
  <si>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</si>
  <si>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</si>
  <si>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</si>
  <si>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</si>
  <si>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</si>
  <si>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</si>
  <si>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</si>
  <si>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</si>
  <si>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</si>
  <si>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</si>
  <si>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</si>
  <si>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</si>
  <si>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</si>
  <si>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</si>
  <si>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</si>
  <si>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</si>
  <si>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</si>
  <si>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</si>
  <si>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</si>
  <si>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</si>
  <si>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</si>
  <si>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</si>
  <si>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</si>
  <si>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</si>
  <si>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</si>
  <si>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</si>
  <si>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</si>
  <si>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</si>
  <si>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</si>
  <si>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</si>
  <si>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</si>
  <si>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</si>
  <si>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</si>
  <si>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</si>
  <si>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</si>
  <si>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</si>
  <si>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</si>
  <si>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</si>
  <si>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</si>
  <si>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</si>
  <si>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</si>
  <si>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</si>
  <si>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</si>
  <si>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</si>
  <si>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</si>
  <si>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</si>
  <si>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</si>
  <si>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</si>
  <si>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</si>
  <si>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</si>
  <si>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</si>
  <si>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</si>
  <si>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</si>
  <si>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</si>
  <si>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</si>
  <si>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</si>
  <si>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</si>
  <si>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</si>
  <si>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</si>
  <si>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</si>
  <si>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</si>
  <si>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</si>
  <si>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</si>
  <si>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</si>
  <si>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</si>
  <si>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</si>
  <si>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</si>
  <si>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</si>
  <si>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</si>
  <si>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</si>
  <si>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</si>
  <si>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</si>
  <si>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</si>
  <si>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</si>
  <si>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</si>
  <si>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</si>
  <si>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</si>
  <si>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</si>
  <si>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</si>
  <si>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</si>
  <si>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</si>
  <si>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</si>
  <si>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</si>
  <si>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</si>
  <si>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</si>
  <si>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</si>
  <si>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</si>
  <si>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</si>
  <si>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</si>
  <si>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</si>
  <si>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</si>
  <si>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</si>
  <si>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</si>
  <si>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</si>
  <si>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</si>
  <si>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</si>
  <si>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</si>
  <si>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</si>
  <si>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</si>
  <si>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</si>
  <si>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</si>
  <si>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</si>
  <si>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</si>
  <si>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</si>
  <si>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</si>
  <si>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</si>
  <si>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</si>
  <si>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</si>
  <si>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</si>
  <si>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</si>
  <si>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</si>
  <si>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</si>
  <si>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</si>
  <si>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</si>
  <si>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</si>
  <si>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</si>
  <si>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</si>
  <si>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</si>
  <si>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</si>
  <si>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</si>
  <si>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</si>
  <si>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</si>
  <si>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</si>
  <si>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</si>
  <si>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</si>
  <si>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</si>
  <si>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</si>
  <si>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</si>
  <si>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</si>
  <si>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</si>
  <si>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</si>
  <si>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</si>
  <si>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</si>
  <si>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</si>
  <si>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</si>
  <si>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</si>
  <si>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</si>
  <si>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</si>
  <si>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</si>
  <si>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</si>
  <si>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</si>
  <si>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</si>
  <si>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</si>
  <si>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</si>
  <si>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</si>
  <si>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</si>
  <si>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</si>
  <si>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</si>
  <si>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</si>
  <si>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</si>
  <si>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</si>
  <si>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</si>
  <si>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</si>
  <si>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</si>
  <si>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</si>
  <si>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</si>
  <si>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</si>
  <si>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</si>
  <si>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</si>
  <si>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</si>
  <si>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</si>
  <si>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</si>
  <si>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</si>
  <si>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</si>
  <si>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</si>
  <si>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</si>
  <si>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</si>
  <si>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</si>
  <si>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</si>
  <si>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</si>
  <si>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</si>
  <si>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</si>
  <si>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</si>
  <si>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</si>
  <si>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</si>
  <si>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</si>
  <si>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</si>
  <si>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</si>
  <si>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</si>
  <si>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</si>
  <si>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</si>
  <si>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</si>
  <si>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</si>
  <si>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</si>
  <si>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</si>
  <si>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</si>
  <si>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</si>
  <si>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</si>
  <si>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</si>
  <si>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</si>
  <si>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</si>
  <si>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</si>
  <si>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</si>
  <si>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</si>
  <si>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</si>
  <si>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</si>
  <si>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</si>
  <si>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</si>
  <si>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</si>
  <si>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</si>
  <si>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</si>
  <si>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</si>
  <si>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</si>
  <si>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</si>
  <si>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</si>
  <si>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</si>
  <si>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</si>
  <si>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</si>
  <si>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</si>
  <si>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</si>
  <si>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</si>
  <si>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</si>
  <si>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</si>
  <si>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</si>
  <si>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</si>
  <si>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</si>
  <si>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</si>
  <si>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</si>
  <si>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</si>
  <si>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</si>
  <si>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</si>
  <si>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</si>
  <si>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</si>
  <si>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</si>
  <si>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</si>
  <si>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</si>
  <si>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</si>
  <si>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</si>
  <si>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</si>
  <si>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</si>
  <si>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</si>
  <si>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</si>
  <si>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</si>
  <si>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</si>
  <si>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</si>
  <si>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</si>
  <si>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</si>
  <si>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</si>
  <si>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</si>
  <si>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</si>
  <si>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</si>
  <si>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</si>
  <si>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</si>
  <si>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</si>
  <si>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</si>
  <si>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</si>
  <si>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</si>
  <si>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</si>
  <si>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</si>
  <si>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</si>
  <si>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</si>
  <si>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</si>
  <si>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</si>
  <si>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</si>
  <si>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</si>
  <si>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</si>
  <si>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</si>
  <si>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</si>
  <si>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</si>
  <si>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</si>
  <si>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</si>
  <si>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</si>
  <si>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</si>
  <si>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</si>
  <si>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</si>
  <si>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</si>
  <si>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</si>
  <si>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</si>
  <si>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</si>
  <si>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</si>
  <si>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</si>
  <si>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</si>
  <si>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</si>
  <si>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</si>
  <si>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</si>
  <si>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</si>
  <si>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</si>
  <si>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</si>
  <si>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</si>
  <si>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</si>
  <si>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</si>
  <si>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</si>
  <si>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</si>
  <si>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</si>
  <si>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</si>
  <si>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</si>
  <si>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</si>
  <si>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</si>
  <si>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</si>
  <si>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</si>
  <si>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</si>
  <si>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</si>
  <si>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</si>
  <si>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</si>
  <si>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</si>
  <si>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</si>
  <si>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</si>
  <si>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</si>
  <si>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</si>
  <si>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</si>
  <si>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</si>
  <si>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</si>
  <si>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</si>
  <si>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</si>
  <si>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</si>
  <si>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</si>
  <si>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</si>
  <si>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</si>
  <si>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</si>
  <si>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</si>
  <si>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</si>
  <si>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</si>
  <si>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</si>
  <si>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</si>
  <si>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</si>
  <si>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</si>
  <si>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</si>
  <si>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</si>
  <si>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</si>
  <si>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</si>
  <si>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</si>
  <si>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</si>
  <si>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</si>
  <si>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</si>
  <si>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</si>
  <si>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</si>
  <si>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</si>
  <si>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</si>
  <si>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</si>
  <si>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</si>
  <si>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</si>
  <si>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</si>
  <si>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</si>
  <si>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</si>
  <si>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</si>
  <si>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</si>
  <si>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</si>
  <si>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</si>
  <si>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</si>
  <si>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</si>
  <si>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</si>
  <si>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</si>
  <si>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</si>
  <si>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</si>
  <si>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</si>
  <si>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</si>
  <si>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</si>
  <si>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</si>
  <si>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</si>
  <si>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</si>
  <si>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</si>
  <si>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</si>
  <si>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</si>
  <si>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</si>
  <si>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</si>
  <si>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</si>
  <si>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</si>
  <si>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</si>
  <si>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</si>
  <si>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</si>
  <si>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</si>
  <si>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</si>
  <si>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</si>
  <si>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</si>
  <si>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</si>
  <si>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</si>
  <si>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</si>
  <si>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</si>
  <si>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</si>
  <si>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</si>
  <si>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</si>
  <si>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</si>
  <si>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</si>
  <si>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</si>
  <si>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</si>
  <si>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</si>
  <si>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</si>
  <si>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</si>
  <si>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</si>
  <si>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</si>
  <si>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</si>
  <si>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</si>
  <si>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</si>
  <si>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</si>
  <si>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</si>
  <si>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</si>
  <si>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</si>
  <si>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</si>
  <si>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</si>
  <si>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</si>
  <si>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</si>
  <si>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</si>
  <si>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</si>
  <si>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</si>
  <si>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</si>
  <si>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</si>
  <si>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</si>
  <si>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</si>
  <si>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</si>
  <si>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</si>
  <si>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</si>
  <si>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</si>
  <si>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</si>
  <si>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</si>
  <si>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</si>
  <si>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</si>
  <si>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</si>
  <si>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</si>
  <si>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</si>
  <si>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</si>
  <si>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</si>
  <si>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</si>
  <si>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</si>
  <si>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</si>
  <si>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</si>
  <si>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</si>
  <si>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</si>
  <si>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</si>
  <si>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</si>
  <si>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</si>
  <si>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</si>
  <si>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</si>
  <si>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</si>
  <si>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</si>
  <si>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</si>
  <si>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</si>
  <si>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</si>
  <si>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</si>
  <si>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</si>
  <si>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</si>
  <si>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</si>
  <si>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</si>
  <si>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</si>
  <si>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</si>
  <si>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</si>
  <si>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</si>
  <si>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</si>
  <si>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</si>
  <si>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</si>
  <si>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</si>
  <si>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</si>
  <si>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</si>
  <si>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</si>
  <si>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</si>
  <si>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</si>
  <si>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</si>
  <si>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</si>
  <si>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</si>
  <si>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</si>
  <si>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</si>
  <si>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</si>
  <si>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</si>
  <si>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</si>
  <si>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</si>
  <si>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</si>
  <si>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</si>
  <si>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</si>
  <si>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</si>
  <si>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</si>
  <si>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</si>
  <si>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</si>
  <si>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</si>
  <si>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</si>
  <si>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</si>
  <si>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</si>
  <si>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</si>
  <si>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</si>
  <si>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</si>
  <si>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</si>
  <si>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</si>
  <si>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</si>
  <si>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</si>
  <si>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</si>
  <si>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</si>
  <si>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</si>
  <si>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</si>
  <si>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</si>
  <si>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</si>
  <si>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</si>
  <si>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</si>
  <si>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</si>
  <si>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</si>
  <si>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</si>
  <si>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</si>
  <si>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</si>
  <si>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</si>
  <si>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</si>
  <si>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</si>
  <si>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</si>
  <si>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</si>
  <si>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</si>
  <si>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</si>
  <si>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</si>
  <si>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</si>
  <si>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</si>
  <si>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</si>
  <si>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</si>
  <si>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</si>
  <si>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</si>
  <si>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</si>
  <si>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</si>
  <si>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</si>
  <si>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</si>
  <si>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</si>
  <si>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</si>
  <si>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</si>
  <si>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</si>
  <si>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</si>
  <si>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</si>
  <si>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</si>
  <si>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</si>
  <si>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</si>
  <si>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</si>
  <si>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</si>
  <si>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</si>
  <si>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</si>
  <si>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</si>
  <si>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</si>
  <si>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</si>
  <si>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</si>
  <si>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</si>
  <si>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</si>
  <si>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</si>
  <si>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</si>
  <si>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</si>
  <si>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</si>
  <si>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</si>
  <si>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</si>
  <si>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</si>
  <si>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</si>
  <si>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</si>
  <si>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</si>
  <si>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</si>
  <si>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</si>
  <si>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</si>
  <si>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</si>
  <si>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</si>
  <si>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</si>
  <si>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</si>
  <si>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</si>
  <si>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</si>
  <si>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</si>
  <si>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</si>
  <si>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</si>
  <si>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</si>
  <si>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</si>
  <si>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</si>
  <si>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</si>
  <si>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</si>
  <si>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</si>
  <si>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</si>
  <si>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</si>
  <si>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</si>
  <si>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</si>
  <si>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</si>
  <si>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</si>
  <si>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</si>
  <si>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</si>
  <si>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</si>
  <si>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</si>
  <si>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</si>
  <si>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</si>
  <si>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</si>
  <si>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</si>
  <si>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</si>
  <si>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</si>
  <si>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</si>
  <si>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</si>
  <si>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</si>
  <si>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</si>
  <si>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</si>
  <si>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</si>
  <si>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</si>
  <si>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</si>
  <si>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</si>
  <si>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</si>
  <si>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</si>
  <si>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</si>
  <si>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</si>
  <si>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</si>
  <si>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</si>
  <si>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</si>
  <si>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</si>
  <si>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</si>
  <si>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</si>
  <si>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</si>
  <si>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</si>
  <si>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</si>
  <si>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</si>
  <si>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</si>
  <si>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</si>
  <si>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</si>
  <si>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</si>
  <si>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</si>
  <si>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</si>
  <si>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</si>
  <si>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</si>
  <si>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</si>
  <si>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</si>
  <si>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</si>
  <si>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</si>
  <si>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</si>
  <si>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</si>
  <si>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</si>
  <si>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</si>
  <si>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</si>
  <si>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</si>
  <si>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</si>
  <si>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</si>
  <si>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</si>
  <si>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</si>
  <si>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</si>
  <si>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</si>
  <si>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</si>
  <si>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</si>
  <si>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</si>
  <si>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</si>
  <si>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</si>
  <si>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</si>
  <si>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</si>
  <si>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</si>
  <si>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</si>
  <si>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</si>
  <si>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</si>
  <si>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</si>
  <si>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</si>
  <si>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</si>
  <si>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</si>
  <si>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</si>
  <si>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</si>
  <si>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</si>
  <si>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</si>
  <si>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</si>
  <si>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</si>
  <si>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</si>
  <si>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</si>
  <si>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</si>
  <si>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</si>
  <si>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</si>
  <si>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</si>
  <si>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</si>
  <si>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</si>
  <si>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</si>
  <si>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</si>
  <si>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</si>
  <si>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</si>
  <si>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</si>
  <si>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</si>
  <si>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</si>
  <si>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</si>
  <si>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</si>
  <si>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</si>
  <si>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</si>
  <si>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</si>
  <si>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</si>
  <si>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</si>
  <si>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</si>
  <si>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</si>
  <si>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</si>
  <si>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</si>
  <si>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</si>
  <si>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</si>
  <si>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</si>
  <si>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</si>
  <si>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</si>
  <si>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</si>
  <si>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</si>
  <si>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</si>
  <si>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</si>
  <si>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</si>
  <si>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</si>
  <si>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</si>
  <si>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</si>
  <si>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</si>
  <si>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</si>
  <si>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</si>
  <si>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</si>
  <si>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</si>
  <si>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</si>
  <si>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</si>
  <si>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</si>
  <si>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</si>
  <si>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</si>
  <si>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</si>
  <si>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</si>
  <si>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</si>
  <si>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</si>
  <si>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</si>
  <si>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</si>
  <si>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</si>
  <si>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</si>
  <si>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</si>
  <si>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</si>
  <si>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</si>
  <si>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</si>
  <si>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</si>
  <si>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</si>
  <si>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</si>
  <si>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</si>
  <si>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</si>
  <si>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</si>
  <si>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</si>
  <si>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</si>
  <si>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</si>
  <si>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</si>
  <si>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</si>
  <si>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</si>
  <si>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</si>
  <si>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</si>
  <si>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</si>
  <si>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</si>
  <si>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</si>
  <si>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</si>
  <si>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</si>
  <si>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</si>
  <si>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</si>
  <si>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</si>
  <si>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</si>
  <si>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</si>
  <si>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</si>
  <si>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</si>
  <si>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</si>
  <si>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</si>
  <si>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</si>
  <si>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</si>
  <si>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</si>
  <si>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</si>
  <si>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</si>
  <si>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</si>
  <si>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</si>
  <si>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</si>
  <si>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</si>
  <si>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</si>
  <si>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</si>
  <si>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</si>
  <si>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</si>
  <si>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</si>
  <si>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</si>
  <si>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</si>
  <si>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</si>
  <si>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</si>
  <si>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</si>
  <si>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</si>
  <si>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</si>
  <si>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</si>
  <si>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</si>
  <si>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</si>
  <si>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</si>
  <si>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</si>
  <si>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</si>
  <si>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</si>
  <si>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</si>
  <si>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</si>
  <si>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</si>
  <si>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</si>
  <si>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</si>
  <si>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</si>
  <si>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</si>
  <si>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</si>
  <si>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</si>
  <si>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</si>
  <si>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</si>
  <si>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</si>
  <si>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</si>
  <si>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</si>
  <si>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</si>
  <si>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</si>
  <si>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</si>
  <si>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</si>
  <si>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</si>
  <si>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</si>
  <si>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</si>
  <si>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</si>
  <si>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</si>
  <si>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</si>
  <si>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</si>
  <si>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</si>
  <si>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</si>
  <si>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</si>
  <si>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</si>
  <si>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</si>
  <si>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</si>
  <si>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</si>
  <si>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</si>
  <si>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</si>
  <si>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</si>
  <si>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</si>
  <si>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</si>
  <si>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</si>
  <si>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</si>
  <si>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</si>
  <si>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</si>
  <si>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</si>
  <si>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</si>
  <si>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</si>
  <si>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</si>
  <si>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</si>
  <si>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</si>
  <si>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</si>
  <si>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</si>
  <si>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</si>
  <si>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</si>
  <si>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</si>
  <si>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</si>
  <si>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</si>
  <si>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</si>
  <si>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</si>
  <si>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</si>
  <si>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</si>
  <si>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</si>
  <si>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</si>
  <si>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</si>
  <si>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</si>
  <si>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</si>
  <si>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</si>
  <si>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</si>
  <si>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</si>
  <si>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</si>
  <si>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</si>
  <si>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</si>
  <si>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</si>
  <si>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</si>
  <si>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</si>
  <si>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</si>
  <si>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</si>
  <si>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</si>
  <si>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</si>
  <si>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</si>
  <si>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</si>
  <si>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</si>
  <si>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</si>
  <si>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</si>
  <si>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</si>
  <si>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</si>
  <si>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</si>
  <si>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</si>
  <si>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</si>
  <si>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</si>
  <si>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</si>
  <si>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</si>
  <si>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</si>
  <si>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</si>
  <si>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</si>
  <si>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</si>
  <si>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</si>
  <si>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</si>
  <si>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</si>
  <si>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</si>
  <si>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</si>
  <si>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</si>
  <si>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</si>
  <si>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</si>
  <si>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</si>
  <si>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</si>
  <si>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</si>
  <si>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</si>
  <si>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</si>
  <si>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</si>
  <si>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</si>
  <si>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</si>
  <si>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</si>
  <si>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</si>
  <si>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</si>
  <si>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</si>
  <si>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</si>
  <si>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</si>
  <si>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</si>
  <si>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</si>
  <si>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</si>
  <si>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</si>
  <si>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</si>
  <si>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</si>
  <si>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</si>
  <si>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</si>
  <si>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</si>
  <si>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</si>
  <si>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</si>
  <si>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</si>
  <si>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</si>
  <si>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</si>
  <si>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</si>
  <si>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</si>
  <si>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</si>
  <si>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</si>
  <si>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</si>
  <si>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</si>
  <si>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</si>
  <si>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</si>
  <si>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</si>
  <si>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</si>
  <si>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</si>
  <si>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</si>
  <si>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</si>
  <si>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</si>
  <si>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</si>
  <si>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</si>
  <si>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</si>
  <si>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</si>
  <si>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</si>
  <si>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</si>
  <si>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</si>
  <si>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</si>
  <si>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</si>
  <si>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</si>
  <si>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</si>
  <si>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</si>
  <si>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</si>
  <si>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</si>
  <si>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</si>
  <si>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</si>
  <si>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</si>
  <si>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</si>
  <si>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</si>
  <si>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</si>
  <si>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</si>
  <si>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</si>
  <si>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</si>
  <si>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</si>
  <si>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</si>
  <si>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</si>
  <si>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</si>
  <si>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</si>
  <si>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</si>
  <si>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</si>
  <si>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</si>
  <si>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</si>
  <si>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</si>
  <si>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</si>
  <si>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</si>
  <si>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</si>
  <si>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</si>
  <si>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</si>
  <si>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</si>
  <si>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</si>
  <si>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</si>
  <si>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</si>
  <si>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</si>
  <si>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</si>
  <si>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</si>
  <si>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</si>
  <si>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</si>
  <si>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</si>
  <si>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</si>
  <si>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</si>
  <si>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</si>
  <si>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</si>
  <si>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</si>
  <si>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</si>
  <si>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</si>
  <si>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</si>
  <si>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</si>
  <si>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</si>
  <si>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</si>
  <si>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</si>
  <si>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</si>
  <si>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</si>
  <si>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</si>
  <si>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</si>
  <si>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</si>
  <si>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</si>
  <si>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</si>
  <si>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</si>
  <si>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</si>
  <si>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</si>
  <si>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</si>
  <si>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</si>
  <si>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</si>
  <si>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</si>
  <si>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</si>
  <si>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</si>
  <si>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</si>
  <si>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</si>
  <si>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</si>
  <si>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</si>
  <si>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</si>
  <si>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</si>
  <si>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</si>
  <si>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</si>
  <si>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</si>
  <si>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</si>
  <si>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</si>
  <si>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</si>
  <si>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</si>
  <si>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</si>
  <si>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</si>
  <si>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</si>
  <si>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</si>
  <si>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</si>
  <si>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</si>
  <si>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</si>
  <si>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</si>
  <si>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</si>
  <si>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</si>
  <si>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</si>
  <si>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</si>
  <si>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</si>
  <si>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</si>
  <si>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</si>
  <si>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</si>
  <si>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</si>
  <si>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</si>
  <si>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</si>
  <si>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</si>
  <si>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</si>
  <si>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</si>
  <si>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</si>
  <si>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</si>
  <si>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</si>
  <si>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</si>
  <si>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</si>
  <si>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</si>
  <si>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</si>
  <si>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</si>
  <si>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</si>
  <si>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</si>
  <si>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</si>
  <si>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</si>
  <si>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</si>
  <si>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</si>
  <si>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</si>
  <si>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</si>
  <si>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</si>
  <si>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</si>
  <si>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</si>
  <si>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</si>
  <si>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</si>
  <si>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</si>
  <si>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</si>
  <si>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</si>
  <si>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</si>
  <si>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</si>
  <si>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</si>
  <si>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</si>
  <si>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</si>
  <si>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</si>
  <si>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</si>
  <si>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</si>
  <si>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</si>
  <si>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</si>
  <si>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</si>
  <si>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</si>
  <si>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</si>
  <si>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</si>
  <si>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</si>
  <si>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</si>
  <si>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</si>
  <si>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</si>
  <si>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</si>
  <si>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</si>
  <si>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</si>
  <si>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</si>
  <si>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</si>
  <si>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</si>
  <si>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</si>
  <si>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</si>
  <si>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</si>
  <si>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</si>
  <si>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</si>
  <si>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</si>
  <si>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</si>
  <si>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</si>
  <si>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</si>
  <si>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</si>
  <si>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</si>
  <si>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</si>
  <si>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</si>
  <si>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</si>
  <si>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</si>
  <si>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</si>
  <si>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</si>
  <si>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</si>
  <si>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</si>
  <si>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</si>
  <si>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</si>
  <si>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</si>
  <si>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</si>
  <si>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</si>
  <si>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</si>
  <si>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</si>
  <si>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</si>
  <si>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</si>
  <si>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</si>
  <si>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</si>
  <si>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</si>
  <si>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</si>
  <si>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</si>
  <si>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</si>
  <si>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</si>
  <si>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</si>
  <si>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</si>
  <si>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</si>
  <si>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</si>
  <si>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</si>
  <si>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</si>
  <si>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</si>
  <si>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</si>
  <si>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</si>
  <si>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</si>
  <si>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</si>
  <si>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</si>
  <si>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</si>
  <si>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</si>
  <si>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</si>
  <si>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</si>
  <si>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</si>
  <si>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</si>
  <si>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</si>
  <si>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</si>
  <si>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</si>
  <si>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</si>
  <si>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</si>
  <si>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</si>
  <si>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</si>
  <si>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</si>
  <si>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</si>
  <si>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</si>
  <si>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</si>
  <si>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</si>
  <si>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</si>
  <si>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</si>
  <si>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</si>
  <si>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</si>
  <si>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</si>
  <si>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</si>
  <si>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</si>
  <si>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</si>
  <si>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</si>
  <si>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</si>
  <si>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</si>
  <si>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</si>
  <si>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</si>
  <si>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</si>
  <si>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</si>
  <si>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</si>
  <si>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</si>
  <si>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</si>
  <si>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</si>
  <si>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</si>
  <si>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</si>
  <si>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</si>
  <si>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</si>
  <si>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</si>
  <si>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</si>
  <si>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</si>
  <si>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</si>
  <si>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</si>
  <si>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</si>
  <si>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</si>
  <si>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</si>
  <si>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</si>
  <si>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</si>
  <si>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</si>
  <si>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</si>
  <si>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</si>
  <si>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</si>
  <si>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</si>
  <si>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</si>
  <si>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</si>
  <si>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</si>
  <si>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</si>
  <si>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</si>
  <si>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</si>
  <si>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</si>
  <si>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</si>
  <si>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</si>
  <si>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</si>
  <si>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</si>
  <si>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</si>
  <si>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</si>
  <si>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</si>
  <si>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</si>
  <si>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</si>
  <si>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</si>
  <si>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</si>
  <si>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</si>
  <si>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</si>
  <si>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</si>
  <si>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</si>
  <si>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</si>
  <si>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</si>
  <si>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</si>
  <si>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</si>
  <si>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</si>
  <si>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</si>
  <si>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</si>
  <si>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</si>
  <si>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</si>
  <si>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</si>
  <si>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</si>
  <si>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</si>
  <si>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</si>
  <si>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</si>
  <si>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</si>
  <si>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</si>
  <si>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</si>
  <si>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</si>
  <si>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</si>
  <si>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</si>
  <si>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</si>
  <si>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</si>
  <si>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</si>
  <si>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</si>
  <si>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</si>
  <si>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</si>
  <si>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</si>
  <si>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</si>
  <si>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</si>
  <si>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</si>
  <si>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</si>
  <si>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</si>
  <si>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</si>
  <si>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</si>
  <si>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</si>
  <si>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</si>
  <si>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</si>
  <si>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</si>
  <si>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</si>
  <si>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</si>
  <si>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</si>
  <si>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</si>
  <si>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</si>
  <si>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</si>
  <si>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</si>
  <si>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</si>
  <si>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</si>
  <si>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</si>
  <si>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</si>
  <si>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</si>
  <si>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</si>
  <si>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</si>
  <si>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</si>
  <si>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</si>
  <si>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</si>
  <si>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</si>
  <si>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</si>
  <si>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</si>
  <si>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</si>
  <si>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</si>
  <si>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</si>
  <si>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</si>
  <si>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</si>
  <si>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</si>
  <si>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</si>
  <si>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</si>
  <si>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</si>
  <si>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</si>
  <si>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</si>
  <si>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</si>
  <si>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</si>
  <si>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</si>
  <si>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</si>
  <si>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</si>
  <si>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</si>
  <si>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</si>
  <si>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</si>
  <si>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</si>
  <si>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</si>
  <si>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</si>
  <si>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</si>
  <si>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</si>
  <si>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</si>
  <si>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</si>
  <si>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</si>
  <si>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</si>
  <si>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</si>
  <si>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</si>
  <si>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</si>
  <si>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</si>
  <si>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</si>
  <si>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</si>
  <si>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</si>
  <si>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</si>
  <si>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</si>
  <si>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</si>
  <si>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</si>
  <si>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</si>
  <si>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</si>
  <si>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</si>
  <si>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</si>
  <si>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</si>
  <si>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</si>
  <si>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</si>
  <si>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</si>
  <si>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</si>
  <si>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</si>
  <si>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</si>
  <si>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</si>
  <si>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</si>
  <si>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</si>
  <si>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</si>
  <si>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</si>
  <si>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</si>
  <si>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</si>
  <si>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</si>
  <si>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</si>
  <si>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</si>
  <si>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</si>
  <si>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</si>
  <si>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</si>
  <si>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</si>
  <si>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</si>
  <si>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</si>
  <si>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</si>
  <si>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</si>
  <si>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</si>
  <si>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</si>
  <si>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</si>
  <si>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</si>
  <si>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</si>
  <si>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</si>
  <si>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</si>
  <si>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</si>
  <si>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</si>
  <si>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</si>
  <si>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</si>
  <si>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</si>
  <si>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</si>
  <si>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</si>
  <si>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</si>
  <si>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</si>
  <si>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</si>
  <si>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</si>
  <si>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</si>
  <si>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</si>
  <si>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</si>
  <si>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</si>
  <si>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</si>
  <si>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</si>
  <si>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</si>
  <si>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</si>
  <si>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</si>
  <si>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</si>
  <si>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</si>
  <si>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</si>
  <si>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</si>
  <si>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</si>
  <si>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</si>
  <si>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</si>
  <si>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</si>
  <si>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</si>
  <si>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</si>
  <si>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</si>
  <si>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</si>
  <si>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</si>
  <si>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</si>
  <si>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</si>
  <si>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</si>
  <si>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</si>
  <si>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</si>
  <si>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</si>
  <si>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</si>
  <si>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</si>
  <si>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</si>
  <si>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</si>
  <si>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</si>
  <si>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</si>
  <si>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</si>
  <si>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</si>
  <si>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</si>
  <si>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</si>
  <si>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</si>
  <si>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</si>
  <si>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</si>
  <si>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</si>
  <si>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</si>
  <si>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</si>
  <si>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</si>
  <si>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</si>
  <si>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</si>
  <si>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</si>
  <si>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</si>
  <si>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</si>
  <si>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</si>
  <si>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</si>
  <si>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</si>
  <si>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</si>
  <si>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</si>
  <si>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</si>
  <si>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</si>
  <si>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</si>
  <si>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</si>
  <si>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</si>
  <si>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</si>
  <si>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</si>
  <si>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</si>
  <si>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</si>
  <si>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</si>
  <si>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</si>
  <si>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</si>
  <si>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</si>
  <si>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</si>
  <si>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</si>
  <si>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</si>
  <si>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</si>
  <si>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</si>
  <si>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</si>
  <si>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</si>
  <si>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</si>
  <si>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</si>
  <si>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</si>
  <si>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</si>
  <si>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</si>
  <si>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</si>
  <si>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</si>
  <si>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</si>
  <si>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</si>
  <si>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</si>
  <si>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</si>
  <si>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</si>
  <si>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</si>
  <si>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</si>
  <si>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</si>
  <si>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</si>
  <si>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</si>
  <si>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</si>
  <si>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</si>
  <si>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</si>
  <si>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</si>
  <si>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</si>
  <si>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</si>
  <si>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</si>
  <si>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</si>
  <si>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</si>
  <si>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</si>
  <si>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</si>
  <si>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</si>
  <si>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</si>
  <si>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</si>
  <si>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</si>
  <si>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</si>
  <si>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</si>
  <si>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</si>
  <si>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</si>
  <si>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</si>
  <si>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</si>
  <si>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</si>
  <si>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</si>
  <si>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</si>
  <si>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</si>
  <si>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</si>
  <si>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</si>
  <si>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</si>
  <si>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</si>
  <si>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</si>
  <si>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</si>
  <si>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</si>
  <si>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</si>
  <si>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</si>
  <si>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</si>
  <si>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</si>
  <si>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</si>
  <si>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</si>
  <si>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</si>
  <si>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</si>
  <si>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</si>
  <si>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</si>
  <si>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</si>
  <si>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</si>
  <si>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</si>
  <si>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</si>
  <si>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</si>
  <si>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</si>
  <si>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</si>
  <si>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</si>
  <si>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</si>
  <si>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</si>
  <si>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</si>
  <si>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</si>
  <si>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</si>
  <si>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</si>
  <si>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</si>
  <si>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</si>
  <si>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</si>
  <si>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</si>
  <si>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</si>
  <si>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</si>
  <si>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</si>
  <si>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</si>
  <si>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</si>
  <si>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</si>
  <si>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</si>
  <si>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</si>
  <si>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</si>
  <si>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</si>
  <si>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</si>
  <si>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</si>
  <si>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</si>
  <si>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</si>
  <si>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</si>
  <si>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</si>
  <si>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</si>
  <si>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</si>
  <si>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</si>
  <si>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</si>
  <si>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</si>
  <si>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</si>
  <si>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</si>
  <si>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</si>
  <si>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</si>
  <si>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</si>
  <si>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</si>
  <si>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</si>
  <si>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</si>
  <si>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</si>
  <si>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</si>
  <si>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</si>
  <si>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</si>
  <si>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</si>
  <si>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</si>
  <si>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</si>
  <si>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</si>
  <si>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</si>
  <si>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</si>
  <si>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</si>
  <si>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</si>
  <si>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</si>
  <si>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</si>
  <si>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</si>
  <si>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</si>
  <si>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</si>
  <si>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</si>
  <si>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</si>
  <si>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</si>
  <si>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</si>
  <si>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</si>
  <si>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</si>
  <si>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</si>
  <si>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</si>
  <si>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</si>
  <si>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</si>
  <si>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</si>
  <si>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</si>
  <si>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</si>
  <si>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</si>
  <si>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</si>
  <si>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</si>
  <si>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</si>
  <si>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</si>
  <si>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</si>
  <si>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</si>
  <si>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</si>
  <si>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</si>
  <si>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</si>
  <si>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</si>
  <si>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</si>
  <si>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</si>
  <si>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</si>
  <si>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</si>
  <si>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</si>
  <si>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</si>
  <si>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</si>
  <si>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</si>
  <si>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</si>
  <si>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</si>
  <si>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</si>
  <si>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</si>
  <si>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</si>
  <si>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</si>
  <si>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</si>
  <si>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</si>
  <si>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</si>
  <si>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</si>
  <si>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</si>
  <si>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</si>
  <si>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</si>
  <si>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</si>
  <si>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</si>
  <si>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</si>
  <si>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</si>
  <si>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</si>
  <si>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</si>
  <si>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</si>
  <si>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</si>
  <si>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</si>
  <si>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</si>
  <si>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</si>
  <si>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</si>
  <si>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</si>
  <si>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</si>
  <si>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</si>
  <si>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</si>
  <si>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</si>
  <si>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</si>
  <si>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</si>
  <si>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</si>
  <si>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</si>
  <si>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</si>
  <si>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</si>
  <si>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</si>
  <si>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</si>
  <si>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</si>
  <si>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</si>
  <si>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</si>
  <si>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</si>
  <si>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</si>
  <si>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</si>
  <si>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</si>
  <si>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</si>
  <si>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</si>
  <si>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</si>
  <si>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</si>
  <si>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</si>
  <si>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</si>
  <si>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</si>
  <si>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</si>
  <si>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</si>
  <si>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</si>
  <si>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</si>
  <si>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</si>
  <si>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</si>
  <si>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</si>
  <si>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</si>
  <si>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</si>
  <si>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</si>
  <si>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</si>
  <si>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</si>
  <si>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</si>
  <si>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</si>
  <si>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</si>
  <si>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</si>
  <si>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</si>
  <si>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</si>
  <si>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</si>
  <si>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</si>
  <si>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</si>
  <si>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</si>
  <si>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</si>
  <si>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</si>
  <si>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</si>
  <si>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</si>
  <si>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</si>
  <si>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</si>
  <si>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</si>
  <si>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</si>
  <si>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</si>
  <si>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</si>
  <si>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</si>
  <si>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</si>
  <si>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</si>
  <si>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</si>
  <si>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</si>
  <si>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</si>
  <si>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</si>
  <si>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</si>
  <si>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</si>
  <si>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</si>
  <si>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</si>
  <si>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</si>
  <si>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</si>
  <si>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</si>
  <si>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</si>
  <si>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</si>
  <si>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</si>
  <si>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</si>
  <si>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</si>
  <si>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</si>
  <si>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</si>
  <si>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</si>
  <si>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</si>
  <si>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</si>
  <si>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</si>
  <si>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</si>
  <si>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</si>
  <si>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</si>
  <si>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</si>
  <si>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</si>
  <si>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</si>
  <si>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</si>
  <si>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</si>
  <si>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</si>
  <si>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</si>
  <si>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</si>
  <si>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</si>
  <si>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</si>
  <si>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</si>
  <si>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</si>
  <si>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</si>
  <si>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</si>
  <si>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</si>
  <si>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</si>
  <si>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</si>
  <si>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</si>
  <si>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</si>
  <si>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</si>
  <si>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</si>
  <si>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</si>
  <si>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</si>
  <si>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</si>
  <si>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</si>
  <si>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</si>
  <si>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</si>
  <si>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</si>
  <si>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</si>
  <si>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</si>
  <si>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</si>
  <si>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</si>
  <si>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</si>
  <si>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</si>
  <si>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</si>
  <si>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</si>
  <si>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</si>
  <si>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</si>
  <si>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</si>
  <si>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</si>
  <si>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</si>
  <si>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</si>
  <si>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</si>
  <si>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</si>
  <si>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</si>
  <si>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</si>
  <si>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</si>
  <si>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</si>
  <si>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</si>
  <si>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</si>
  <si>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</si>
  <si>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</si>
  <si>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</si>
  <si>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</si>
  <si>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</si>
  <si>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</si>
  <si>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</si>
  <si>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</si>
  <si>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</si>
  <si>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</si>
  <si>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</si>
  <si>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</si>
  <si>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</si>
  <si>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</si>
  <si>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</si>
  <si>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</si>
  <si>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</si>
  <si>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</si>
  <si>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</si>
  <si>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</si>
  <si>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</si>
  <si>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</si>
  <si>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</si>
  <si>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</si>
  <si>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</si>
  <si>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</si>
  <si>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</si>
  <si>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</si>
  <si>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</si>
  <si>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</si>
  <si>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</si>
  <si>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</si>
  <si>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</si>
  <si>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</si>
  <si>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</si>
  <si>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</si>
  <si>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</si>
  <si>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</si>
  <si>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</si>
  <si>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</si>
  <si>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</si>
  <si>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</si>
  <si>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</si>
  <si>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</si>
  <si>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</si>
  <si>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</si>
  <si>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</si>
  <si>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</si>
  <si>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</si>
  <si>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</si>
  <si>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</si>
  <si>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</si>
  <si>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</si>
  <si>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</si>
  <si>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</si>
  <si>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</si>
  <si>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</si>
  <si>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</si>
  <si>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</si>
  <si>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</si>
  <si>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</si>
  <si>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</si>
  <si>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</si>
  <si>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</si>
  <si>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</si>
  <si>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</si>
  <si>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</si>
  <si>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</si>
  <si>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</si>
  <si>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</si>
  <si>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</si>
  <si>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</si>
  <si>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</si>
  <si>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</si>
  <si>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</si>
  <si>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</si>
  <si>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</si>
  <si>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</si>
  <si>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</si>
  <si>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</si>
  <si>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</si>
  <si>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</si>
  <si>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</si>
  <si>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</si>
  <si>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</si>
  <si>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</si>
  <si>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</si>
  <si>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</si>
  <si>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</si>
  <si>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</si>
  <si>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</si>
  <si>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</si>
  <si>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</si>
  <si>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</si>
  <si>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</si>
  <si>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</si>
  <si>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</si>
  <si>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</si>
  <si>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</si>
  <si>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</si>
  <si>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</si>
  <si>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</si>
  <si>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</si>
  <si>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</si>
  <si>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</si>
  <si>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</si>
  <si>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</si>
  <si>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</si>
  <si>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</si>
  <si>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</si>
  <si>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</si>
  <si>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</si>
  <si>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</si>
  <si>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</si>
  <si>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</si>
  <si>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</si>
  <si>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</si>
  <si>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</si>
  <si>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</si>
  <si>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</si>
  <si>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</si>
  <si>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</si>
  <si>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</si>
  <si>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</si>
  <si>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</si>
  <si>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</si>
  <si>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</si>
  <si>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</si>
  <si>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</si>
  <si>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</si>
  <si>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</si>
  <si>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</si>
  <si>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</si>
  <si>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</si>
  <si>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</si>
  <si>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</si>
  <si>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</si>
  <si>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</si>
  <si>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</si>
  <si>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</si>
  <si>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</si>
  <si>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</si>
  <si>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</si>
  <si>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</si>
  <si>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</si>
  <si>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</si>
  <si>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</si>
  <si>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</si>
  <si>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</si>
  <si>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</si>
  <si>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</si>
  <si>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</si>
  <si>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</si>
  <si>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</si>
  <si>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</si>
  <si>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</si>
  <si>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</si>
  <si>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</si>
  <si>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</si>
  <si>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</si>
  <si>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</si>
  <si>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</si>
  <si>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</si>
  <si>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</si>
  <si>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</si>
  <si>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</si>
  <si>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</si>
  <si>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</si>
  <si>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</si>
  <si>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</si>
  <si>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</si>
  <si>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</si>
  <si>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</si>
  <si>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</si>
  <si>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</si>
  <si>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</si>
  <si>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</si>
  <si>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</si>
  <si>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</si>
  <si>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</si>
  <si>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</si>
  <si>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</si>
  <si>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</si>
  <si>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</si>
  <si>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</si>
  <si>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</si>
  <si>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</si>
  <si>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</si>
  <si>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</si>
  <si>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</si>
  <si>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</si>
  <si>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</si>
  <si>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</si>
  <si>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</si>
  <si>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</si>
  <si>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</si>
  <si>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</si>
  <si>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</si>
  <si>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</si>
  <si>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</si>
  <si>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</si>
  <si>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</si>
  <si>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</si>
  <si>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</si>
  <si>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</si>
  <si>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</si>
  <si>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</si>
  <si>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</si>
  <si>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</si>
  <si>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</si>
  <si>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</si>
  <si>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</si>
  <si>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</si>
  <si>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</si>
  <si>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</si>
  <si>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</si>
  <si>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</si>
  <si>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</si>
  <si>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</si>
  <si>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</si>
  <si>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</si>
  <si>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</si>
  <si>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</si>
  <si>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</si>
  <si>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</si>
  <si>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</si>
  <si>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</si>
  <si>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</si>
  <si>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</si>
  <si>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</si>
  <si>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</si>
  <si>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</si>
  <si>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</si>
  <si>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</si>
  <si>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</si>
  <si>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</si>
  <si>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</si>
  <si>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</si>
  <si>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</si>
  <si>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</si>
  <si>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</si>
  <si>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</si>
  <si>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</si>
  <si>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</si>
  <si>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</si>
  <si>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</si>
  <si>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</si>
  <si>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</si>
  <si>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</si>
  <si>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</si>
  <si>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</si>
  <si>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</si>
  <si>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</si>
  <si>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</si>
  <si>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</si>
  <si>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</si>
  <si>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</si>
  <si>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</si>
  <si>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</si>
  <si>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</si>
  <si>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</si>
  <si>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</si>
  <si>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</si>
  <si>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</si>
  <si>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</si>
  <si>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</si>
  <si>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</si>
  <si>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</si>
  <si>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</si>
  <si>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</si>
  <si>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</si>
  <si>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</si>
  <si>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</si>
  <si>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</si>
  <si>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</si>
  <si>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</si>
  <si>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</si>
  <si>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</si>
  <si>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</si>
  <si>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</si>
  <si>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</si>
  <si>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</si>
  <si>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</si>
  <si>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</si>
  <si>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</si>
  <si>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</si>
  <si>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</si>
  <si>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</si>
  <si>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</si>
  <si>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</si>
  <si>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</si>
  <si>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</si>
  <si>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</si>
  <si>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</si>
  <si>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</si>
  <si>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</si>
  <si>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</si>
  <si>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</si>
  <si>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</si>
  <si>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</si>
  <si>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</si>
  <si>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</si>
  <si>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</si>
  <si>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</si>
  <si>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</si>
  <si>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</si>
  <si>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</si>
  <si>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</si>
  <si>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</si>
  <si>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</si>
  <si>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</si>
  <si>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</si>
  <si>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</si>
  <si>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</si>
  <si>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</si>
  <si>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</si>
  <si>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</si>
  <si>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</si>
  <si>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</si>
  <si>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</si>
  <si>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</si>
  <si>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</si>
  <si>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</si>
  <si>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</si>
  <si>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</si>
  <si>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</si>
  <si>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</si>
  <si>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</si>
  <si>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</si>
  <si>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</si>
  <si>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</si>
  <si>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</si>
  <si>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</si>
  <si>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</si>
  <si>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</si>
  <si>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</si>
  <si>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</si>
  <si>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</si>
  <si>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</si>
  <si>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</si>
  <si>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</si>
  <si>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</si>
  <si>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</si>
  <si>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</si>
  <si>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</si>
  <si>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</si>
  <si>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</si>
  <si>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</si>
  <si>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</si>
  <si>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</si>
  <si>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</si>
  <si>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</si>
  <si>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</si>
  <si>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</si>
  <si>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</si>
  <si>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</si>
  <si>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</si>
  <si>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</si>
  <si>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</si>
  <si>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</si>
  <si>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</si>
  <si>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</si>
  <si>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</si>
  <si>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</si>
  <si>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</si>
  <si>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</si>
  <si>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</si>
  <si>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</si>
  <si>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</si>
  <si>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</si>
  <si>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</si>
  <si>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</si>
  <si>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</si>
  <si>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</si>
  <si>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</si>
  <si>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</si>
  <si>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</si>
  <si>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</si>
  <si>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</si>
  <si>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</si>
  <si>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</si>
  <si>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</si>
  <si>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</si>
  <si>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</si>
  <si>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</si>
  <si>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</si>
  <si>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</si>
  <si>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</si>
  <si>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</si>
  <si>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</si>
  <si>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</si>
  <si>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</si>
  <si>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</si>
  <si>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</si>
  <si>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</si>
  <si>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</si>
  <si>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</si>
  <si>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</si>
  <si>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</si>
  <si>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</si>
  <si>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</si>
  <si>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</si>
  <si>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</si>
  <si>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</si>
  <si>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</si>
  <si>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</si>
  <si>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</si>
  <si>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</si>
  <si>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</si>
  <si>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</si>
  <si>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</si>
  <si>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</si>
  <si>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</si>
  <si>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</si>
  <si>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</si>
  <si>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</si>
  <si>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</si>
  <si>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</si>
  <si>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</si>
  <si>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</si>
  <si>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</si>
  <si>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</si>
  <si>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</si>
  <si>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</si>
  <si>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</si>
  <si>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</si>
  <si>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</si>
  <si>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</si>
  <si>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</si>
  <si>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</si>
  <si>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</si>
  <si>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</si>
  <si>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</si>
  <si>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</si>
  <si>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</si>
  <si>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</si>
  <si>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</si>
  <si>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</si>
  <si>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</si>
  <si>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</si>
  <si>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</si>
  <si>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</si>
  <si>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</si>
  <si>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</si>
  <si>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</si>
  <si>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</si>
  <si>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</si>
  <si>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</si>
  <si>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</si>
  <si>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</si>
  <si>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</si>
  <si>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</si>
  <si>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</si>
  <si>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</si>
  <si>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</si>
  <si>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</si>
  <si>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</si>
  <si>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</si>
  <si>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</si>
  <si>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</si>
  <si>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</si>
  <si>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</si>
  <si>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</si>
  <si>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</si>
  <si>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</si>
  <si>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</si>
  <si>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</si>
  <si>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</si>
  <si>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</si>
  <si>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</si>
  <si>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</si>
  <si>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</si>
  <si>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</si>
  <si>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</si>
  <si>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</si>
  <si>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</si>
  <si>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</si>
  <si>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</si>
  <si>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</si>
  <si>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</si>
  <si>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</si>
  <si>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</si>
  <si>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</si>
  <si>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</si>
  <si>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</si>
  <si>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</si>
  <si>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</si>
  <si>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</si>
  <si>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</si>
  <si>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</si>
  <si>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</si>
  <si>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</si>
  <si>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</si>
  <si>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</si>
  <si>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</si>
  <si>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</si>
  <si>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</si>
  <si>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</si>
  <si>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</si>
  <si>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</si>
  <si>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</si>
  <si>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</si>
  <si>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</si>
  <si>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</si>
  <si>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</si>
  <si>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</si>
  <si>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</si>
  <si>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</si>
  <si>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</si>
  <si>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</si>
  <si>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</si>
  <si>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</si>
  <si>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</si>
  <si>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</si>
  <si>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</si>
  <si>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</si>
  <si>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</si>
  <si>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</si>
  <si>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</si>
  <si>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</si>
  <si>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</si>
  <si>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</si>
  <si>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</si>
  <si>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</si>
  <si>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</si>
  <si>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</si>
  <si>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</si>
  <si>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</si>
  <si>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</si>
  <si>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</si>
  <si>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</si>
  <si>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</si>
  <si>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</si>
  <si>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</si>
  <si>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</si>
  <si>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</si>
  <si>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</si>
  <si>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</si>
  <si>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</si>
  <si>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</si>
  <si>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</si>
  <si>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</si>
  <si>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</si>
  <si>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</si>
  <si>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</si>
  <si>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</si>
  <si>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</si>
  <si>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</si>
  <si>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</si>
  <si>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</si>
  <si>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</si>
  <si>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</si>
  <si>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</si>
  <si>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</si>
  <si>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</si>
  <si>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</si>
  <si>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</si>
  <si>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</si>
  <si>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</si>
  <si>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</si>
  <si>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</si>
  <si>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</si>
  <si>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</si>
  <si>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</si>
  <si>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</si>
  <si>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</si>
  <si>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</si>
  <si>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</si>
  <si>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</si>
  <si>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</si>
  <si>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</si>
  <si>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</si>
  <si>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</si>
  <si>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</si>
  <si>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</si>
  <si>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</si>
  <si>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</si>
  <si>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</si>
  <si>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</si>
  <si>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</si>
  <si>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</si>
  <si>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</si>
  <si>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</si>
  <si>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</si>
  <si>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</si>
  <si>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</si>
  <si>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</si>
  <si>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</si>
  <si>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</si>
  <si>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</si>
  <si>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</si>
  <si>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</si>
  <si>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</si>
  <si>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</si>
  <si>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</si>
  <si>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</si>
  <si>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</si>
  <si>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</si>
  <si>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</si>
  <si>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</si>
  <si>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</si>
  <si>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</si>
  <si>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</si>
  <si>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</si>
  <si>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</si>
  <si>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</si>
  <si>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</si>
  <si>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</si>
  <si>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</si>
  <si>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</si>
  <si>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</si>
  <si>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</si>
  <si>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</si>
  <si>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</si>
  <si>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</si>
  <si>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</si>
  <si>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</si>
  <si>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</si>
  <si>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</si>
  <si>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</si>
  <si>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</si>
  <si>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</si>
  <si>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</si>
  <si>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</si>
  <si>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</si>
  <si>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</si>
  <si>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</si>
  <si>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</si>
  <si>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</si>
  <si>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</si>
  <si>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</si>
  <si>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</si>
  <si>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</si>
  <si>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</si>
  <si>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</si>
  <si>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</si>
  <si>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</si>
  <si>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</si>
  <si>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</si>
  <si>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</si>
  <si>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</si>
  <si>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</si>
  <si>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</si>
  <si>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</si>
  <si>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</si>
  <si>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</si>
  <si>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</si>
  <si>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</si>
  <si>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</si>
  <si>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</si>
  <si>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</si>
  <si>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</si>
  <si>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</si>
  <si>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</si>
  <si>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</si>
  <si>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</si>
  <si>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</si>
  <si>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</si>
  <si>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</si>
  <si>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</si>
  <si>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</si>
  <si>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</si>
  <si>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</si>
  <si>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</si>
  <si>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</si>
  <si>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</si>
  <si>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</si>
  <si>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</si>
  <si>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</si>
  <si>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</si>
  <si>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</si>
  <si>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</si>
  <si>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</si>
  <si>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</si>
  <si>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</si>
  <si>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</si>
  <si>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</si>
  <si>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</si>
  <si>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</si>
  <si>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</si>
  <si>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</si>
  <si>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</si>
  <si>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</si>
  <si>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</si>
  <si>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</si>
  <si>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</si>
  <si>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</si>
  <si>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</si>
  <si>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</si>
  <si>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</si>
  <si>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</si>
  <si>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</si>
  <si>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</si>
  <si>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</si>
  <si>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</si>
  <si>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</si>
  <si>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</si>
  <si>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</si>
  <si>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</si>
  <si>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</si>
  <si>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</si>
  <si>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</si>
  <si>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</si>
  <si>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</si>
  <si>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</si>
  <si>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</si>
  <si>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</si>
  <si>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</si>
  <si>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</si>
  <si>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</si>
  <si>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</si>
  <si>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</si>
  <si>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</si>
  <si>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</si>
  <si>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</si>
  <si>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</si>
  <si>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</si>
  <si>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</si>
  <si>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</si>
  <si>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</si>
  <si>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</si>
  <si>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</si>
  <si>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</si>
  <si>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</si>
  <si>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</si>
  <si>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</si>
  <si>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</si>
  <si>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</si>
  <si>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</si>
  <si>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</si>
  <si>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</si>
  <si>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</si>
  <si>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</si>
  <si>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</si>
  <si>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</si>
  <si>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</si>
  <si>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</si>
  <si>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</si>
  <si>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</si>
  <si>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</si>
  <si>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</si>
  <si>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</si>
  <si>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</si>
  <si>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</si>
  <si>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</si>
  <si>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</si>
  <si>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</si>
  <si>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</si>
  <si>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</si>
  <si>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</si>
  <si>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</si>
  <si>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</si>
  <si>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</si>
  <si>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</si>
  <si>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</si>
  <si>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</si>
  <si>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</si>
  <si>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</si>
  <si>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</si>
  <si>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</si>
  <si>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</si>
  <si>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</si>
  <si>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</si>
  <si>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</si>
  <si>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</si>
  <si>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</si>
  <si>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</si>
  <si>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</si>
  <si>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</si>
  <si>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</si>
  <si>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</si>
  <si>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</si>
  <si>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</si>
  <si>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</si>
  <si>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</si>
  <si>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</si>
  <si>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</si>
  <si>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</si>
  <si>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</si>
  <si>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</si>
  <si>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</si>
  <si>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</si>
  <si>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</si>
  <si>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</si>
  <si>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</si>
  <si>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</si>
  <si>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</si>
  <si>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</si>
  <si>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</si>
  <si>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</si>
  <si>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</si>
  <si>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</si>
  <si>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</si>
  <si>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</si>
  <si>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</si>
  <si>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</si>
  <si>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</si>
  <si>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</si>
  <si>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</si>
  <si>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</si>
  <si>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</si>
  <si>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</si>
  <si>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</si>
  <si>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</si>
  <si>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</si>
  <si>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</si>
  <si>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</si>
  <si>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</si>
  <si>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</si>
  <si>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</si>
  <si>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</si>
  <si>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</si>
  <si>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</si>
  <si>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</si>
  <si>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</si>
  <si>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</si>
  <si>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</si>
  <si>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</si>
  <si>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</si>
  <si>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</si>
  <si>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</si>
  <si>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</si>
  <si>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</si>
  <si>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</si>
  <si>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</si>
  <si>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</si>
  <si>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</si>
  <si>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</si>
  <si>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</si>
  <si>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</si>
  <si>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</si>
  <si>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</si>
  <si>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</si>
  <si>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</si>
  <si>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</si>
  <si>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</si>
  <si>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</si>
  <si>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</si>
  <si>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</si>
  <si>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</si>
  <si>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</si>
  <si>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</si>
  <si>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</si>
  <si>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</si>
  <si>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</si>
  <si>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</si>
  <si>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</si>
  <si>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</si>
  <si>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</si>
  <si>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</si>
  <si>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</si>
  <si>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</si>
  <si>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</si>
  <si>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</si>
  <si>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</si>
  <si>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</si>
  <si>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</si>
  <si>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</si>
  <si>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</si>
  <si>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</si>
  <si>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</si>
  <si>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</si>
  <si>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</si>
  <si>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</si>
  <si>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</si>
  <si>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</si>
  <si>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</si>
  <si>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</si>
  <si>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</si>
  <si>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</si>
  <si>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</si>
  <si>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</si>
  <si>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</si>
  <si>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</si>
  <si>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</si>
  <si>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</si>
  <si>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</si>
  <si>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</si>
  <si>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</si>
  <si>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</si>
  <si>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</si>
  <si>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</si>
  <si>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</si>
  <si>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</si>
  <si>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</si>
  <si>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</si>
  <si>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</si>
  <si>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</si>
  <si>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</si>
  <si>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</si>
  <si>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</si>
  <si>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</si>
  <si>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</si>
  <si>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</si>
  <si>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</si>
  <si>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</si>
  <si>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</si>
  <si>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</si>
  <si>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</si>
  <si>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</si>
  <si>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</si>
  <si>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</si>
  <si>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</si>
  <si>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</si>
  <si>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</si>
  <si>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</si>
  <si>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</si>
  <si>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</si>
  <si>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</si>
  <si>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</si>
  <si>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</si>
  <si>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</si>
  <si>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</si>
  <si>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</si>
  <si>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</si>
  <si>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</si>
  <si>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</si>
  <si>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</si>
  <si>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</si>
  <si>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</si>
  <si>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</si>
  <si>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</si>
  <si>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</si>
  <si>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</si>
  <si>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</si>
  <si>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</si>
  <si>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</si>
  <si>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</si>
  <si>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</si>
  <si>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</si>
  <si>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</si>
  <si>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</si>
  <si>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</si>
  <si>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</si>
  <si>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</si>
  <si>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</si>
  <si>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</si>
  <si>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</si>
  <si>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</si>
  <si>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</si>
  <si>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</si>
  <si>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</si>
  <si>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</si>
  <si>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</si>
  <si>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</si>
  <si>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</si>
  <si>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</si>
  <si>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</si>
  <si>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</si>
  <si>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</si>
  <si>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</si>
  <si>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</si>
  <si>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</si>
  <si>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</si>
  <si>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</si>
  <si>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</si>
  <si>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</si>
  <si>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</si>
  <si>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</si>
  <si>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</si>
  <si>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</si>
  <si>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</si>
  <si>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</si>
  <si>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</si>
  <si>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</si>
  <si>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</si>
  <si>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</si>
  <si>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</si>
  <si>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</si>
  <si>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</si>
  <si>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</si>
  <si>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</si>
  <si>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</si>
  <si>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</si>
  <si>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</si>
  <si>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</si>
  <si>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</si>
  <si>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</si>
  <si>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</si>
  <si>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</si>
  <si>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</si>
  <si>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</si>
  <si>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</si>
  <si>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</si>
  <si>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</si>
  <si>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</si>
  <si>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</si>
  <si>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</si>
  <si>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</si>
  <si>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</si>
  <si>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</si>
  <si>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</si>
  <si>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</si>
  <si>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</si>
  <si>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</si>
  <si>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</si>
  <si>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</si>
  <si>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</si>
  <si>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</si>
  <si>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</si>
  <si>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</si>
  <si>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</si>
  <si>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</si>
  <si>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</si>
  <si>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</si>
  <si>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</si>
  <si>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</si>
  <si>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</si>
  <si>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</si>
  <si>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</si>
  <si>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</si>
  <si>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</si>
  <si>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</si>
  <si>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</si>
  <si>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</si>
  <si>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</si>
  <si>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</si>
  <si>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</si>
  <si>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</si>
  <si>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</si>
  <si>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</si>
  <si>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</si>
  <si>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</si>
  <si>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</si>
  <si>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</si>
  <si>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</si>
  <si>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</si>
  <si>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</si>
  <si>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</si>
  <si>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</si>
  <si>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</si>
  <si>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</si>
  <si>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</si>
  <si>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</si>
  <si>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</si>
  <si>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</si>
  <si>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</si>
  <si>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</si>
  <si>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</si>
  <si>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</si>
  <si>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</si>
  <si>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</si>
  <si>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</si>
  <si>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</si>
  <si>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</si>
  <si>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</si>
  <si>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</si>
  <si>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</si>
  <si>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</si>
  <si>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</si>
  <si>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</si>
  <si>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</si>
  <si>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</si>
  <si>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</si>
  <si>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</si>
  <si>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</si>
  <si>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</si>
  <si>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</si>
  <si>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</si>
  <si>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</si>
  <si>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</si>
  <si>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</si>
  <si>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</si>
  <si>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</si>
  <si>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</si>
  <si>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</si>
  <si>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</si>
  <si>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</si>
  <si>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</si>
  <si>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</si>
  <si>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</si>
  <si>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</si>
  <si>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</si>
  <si>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</si>
  <si>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</si>
  <si>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</si>
  <si>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</si>
  <si>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</si>
  <si>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</si>
  <si>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</si>
  <si>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</si>
  <si>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</si>
  <si>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</si>
  <si>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</si>
  <si>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</si>
  <si>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</si>
  <si>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</si>
  <si>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</si>
  <si>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</si>
  <si>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</si>
  <si>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</si>
  <si>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</si>
  <si>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</si>
  <si>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</si>
  <si>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</si>
  <si>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</si>
  <si>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</si>
  <si>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</si>
  <si>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</si>
  <si>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</si>
  <si>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</si>
  <si>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</si>
  <si>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</si>
  <si>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</si>
  <si>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</si>
  <si>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</si>
  <si>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</si>
  <si>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</si>
  <si>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</si>
  <si>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</si>
  <si>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</si>
  <si>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</si>
  <si>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</si>
  <si>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</si>
  <si>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</si>
  <si>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</si>
  <si>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</si>
  <si>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</si>
  <si>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</si>
  <si>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</si>
  <si>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</si>
  <si>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</si>
  <si>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</si>
  <si>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</si>
  <si>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</si>
  <si>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</si>
  <si>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</si>
  <si>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</si>
  <si>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</si>
  <si>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</si>
  <si>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</si>
  <si>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</si>
  <si>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</si>
  <si>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</si>
  <si>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</si>
  <si>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</si>
  <si>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</si>
  <si>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</si>
  <si>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</si>
  <si>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</si>
  <si>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</si>
  <si>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</si>
  <si>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</si>
  <si>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</si>
  <si>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</si>
  <si>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</si>
  <si>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</si>
  <si>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</si>
  <si>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</si>
  <si>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</si>
  <si>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</si>
  <si>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</si>
  <si>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</si>
  <si>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</si>
  <si>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</si>
  <si>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</si>
  <si>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</si>
  <si>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</si>
  <si>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</si>
  <si>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</si>
  <si>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</si>
  <si>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</si>
  <si>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</si>
  <si>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</si>
  <si>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</si>
  <si>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</si>
  <si>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</si>
  <si>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</si>
  <si>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</si>
  <si>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</si>
  <si>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</si>
  <si>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</si>
  <si>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</si>
  <si>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</si>
  <si>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</si>
  <si>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</si>
  <si>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</si>
  <si>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</si>
  <si>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</si>
  <si>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</si>
  <si>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</si>
  <si>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</si>
  <si>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</si>
  <si>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</si>
  <si>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</si>
  <si>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</si>
  <si>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</si>
  <si>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</si>
  <si>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</si>
  <si>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</si>
  <si>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</si>
  <si>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</si>
  <si>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</si>
  <si>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</si>
  <si>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</si>
  <si>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</si>
  <si>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</si>
  <si>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</si>
  <si>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</si>
  <si>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</si>
  <si>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</si>
  <si>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</si>
  <si>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</si>
  <si>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</si>
  <si>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</si>
  <si>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</si>
  <si>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</si>
  <si>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</si>
  <si>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</si>
  <si>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</si>
  <si>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</si>
  <si>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</si>
  <si>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</si>
  <si>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</si>
  <si>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</si>
  <si>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</si>
  <si>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</si>
  <si>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</si>
  <si>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</si>
  <si>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</si>
  <si>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</si>
  <si>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</si>
  <si>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</si>
  <si>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</si>
  <si>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</si>
  <si>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</si>
  <si>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</si>
  <si>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</si>
  <si>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</si>
  <si>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</si>
  <si>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</si>
  <si>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</si>
  <si>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</si>
  <si>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</si>
  <si>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</si>
  <si>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</si>
  <si>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</si>
  <si>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</si>
  <si>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</si>
  <si>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</si>
  <si>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</si>
  <si>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</si>
  <si>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</si>
  <si>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</si>
  <si>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</si>
  <si>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</si>
  <si>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</si>
  <si>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</si>
  <si>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</si>
  <si>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</si>
  <si>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</si>
  <si>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</si>
  <si>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</si>
  <si>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</si>
  <si>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</si>
  <si>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</si>
  <si>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</si>
  <si>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</si>
  <si>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</si>
  <si>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</si>
  <si>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</si>
  <si>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</si>
  <si>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</si>
  <si>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</si>
  <si>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</si>
  <si>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</si>
  <si>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</si>
  <si>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</si>
  <si>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</si>
  <si>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</si>
  <si>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</si>
  <si>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</si>
  <si>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</si>
  <si>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</si>
  <si>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</si>
  <si>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</si>
  <si>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</si>
  <si>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</si>
  <si>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</si>
  <si>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</si>
  <si>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</si>
  <si>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</si>
  <si>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</si>
  <si>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</si>
  <si>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</si>
  <si>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</si>
  <si>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</si>
  <si>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</si>
  <si>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</si>
  <si>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</si>
  <si>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</si>
  <si>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</si>
  <si>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</si>
  <si>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</si>
  <si>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</si>
  <si>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</si>
  <si>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</si>
  <si>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</si>
  <si>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</si>
  <si>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</si>
  <si>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</si>
  <si>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</si>
  <si>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</si>
  <si>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</si>
  <si>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</si>
  <si>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</si>
  <si>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</si>
  <si>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</si>
  <si>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</si>
  <si>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</si>
  <si>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</si>
  <si>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</si>
  <si>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</si>
  <si>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</si>
  <si>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</si>
  <si>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</si>
  <si>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</si>
  <si>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</si>
  <si>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</si>
  <si>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</si>
  <si>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</si>
  <si>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</si>
  <si>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</si>
  <si>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</si>
  <si>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</si>
  <si>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</si>
  <si>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</si>
  <si>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</si>
  <si>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</si>
  <si>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</si>
  <si>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</si>
  <si>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</si>
  <si>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</si>
  <si>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</si>
  <si>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</si>
  <si>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</si>
  <si>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</si>
  <si>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</si>
  <si>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</si>
  <si>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</si>
  <si>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</si>
  <si>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</si>
  <si>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</si>
  <si>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</si>
  <si>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</si>
  <si>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</si>
  <si>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</si>
  <si>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</si>
  <si>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</si>
  <si>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</si>
  <si>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</si>
  <si>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</si>
  <si>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</si>
  <si>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</si>
  <si>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</si>
  <si>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</si>
  <si>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</si>
  <si>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</si>
  <si>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</si>
  <si>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</si>
  <si>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</si>
  <si>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</si>
  <si>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</si>
  <si>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</si>
  <si>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</si>
  <si>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</si>
  <si>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</si>
  <si>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</si>
  <si>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</si>
  <si>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</si>
  <si>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</si>
  <si>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</si>
  <si>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</si>
  <si>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</si>
  <si>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</si>
  <si>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</si>
  <si>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</si>
  <si>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</si>
  <si>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</si>
  <si>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</si>
  <si>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</si>
  <si>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</si>
  <si>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</si>
  <si>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</si>
  <si>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</si>
  <si>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</si>
  <si>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</si>
  <si>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</si>
  <si>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</si>
  <si>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</si>
  <si>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</si>
  <si>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</si>
  <si>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</si>
  <si>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</si>
  <si>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</si>
  <si>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</si>
  <si>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</si>
  <si>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</si>
  <si>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</si>
  <si>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</si>
  <si>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</si>
  <si>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</si>
  <si>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</si>
  <si>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</si>
  <si>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</si>
  <si>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</si>
  <si>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</si>
  <si>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</si>
  <si>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</si>
  <si>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</si>
  <si>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</si>
  <si>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</si>
  <si>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</si>
  <si>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</si>
  <si>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</si>
  <si>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</si>
  <si>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</si>
  <si>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</si>
  <si>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</si>
  <si>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</si>
  <si>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</si>
  <si>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</si>
  <si>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</si>
  <si>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</si>
  <si>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</si>
  <si>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</si>
  <si>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</si>
  <si>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</si>
  <si>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</si>
  <si>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</si>
  <si>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</si>
  <si>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</si>
  <si>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</si>
  <si>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</si>
  <si>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</si>
  <si>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</si>
  <si>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</si>
  <si>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</si>
  <si>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</si>
  <si>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</si>
  <si>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</si>
  <si>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</si>
  <si>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</si>
  <si>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</si>
  <si>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</si>
  <si>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</si>
  <si>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</si>
  <si>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</si>
  <si>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</si>
  <si>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</si>
  <si>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</si>
  <si>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</si>
  <si>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</si>
  <si>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</si>
  <si>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</si>
  <si>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</si>
  <si>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</si>
  <si>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</si>
  <si>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</si>
  <si>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</si>
  <si>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</si>
  <si>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</si>
  <si>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</si>
  <si>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</si>
  <si>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</si>
  <si>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</si>
  <si>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</si>
  <si>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</si>
  <si>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</si>
  <si>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</si>
  <si>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</si>
  <si>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</si>
  <si>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</si>
  <si>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</si>
  <si>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</si>
  <si>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</si>
  <si>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</si>
  <si>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</si>
  <si>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</si>
  <si>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</si>
  <si>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</si>
  <si>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</si>
  <si>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</si>
  <si>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</si>
  <si>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</si>
  <si>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</si>
  <si>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</si>
  <si>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</si>
  <si>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</si>
  <si>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</si>
  <si>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</si>
  <si>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</si>
  <si>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</si>
  <si>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</si>
  <si>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</si>
  <si>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</si>
  <si>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</si>
  <si>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</si>
  <si>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</si>
  <si>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</si>
  <si>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</si>
  <si>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</si>
  <si>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</si>
  <si>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</si>
  <si>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</si>
  <si>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</si>
  <si>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</si>
  <si>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</si>
  <si>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</si>
  <si>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</si>
  <si>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</si>
  <si>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</si>
  <si>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</si>
  <si>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</si>
  <si>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</si>
  <si>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</si>
  <si>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</si>
  <si>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</si>
  <si>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</si>
  <si>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</si>
  <si>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</si>
  <si>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</si>
  <si>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</si>
  <si>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</si>
  <si>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</si>
  <si>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</si>
  <si>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</si>
  <si>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</si>
  <si>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</si>
  <si>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</si>
  <si>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</si>
  <si>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</si>
  <si>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</si>
  <si>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</si>
  <si>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</si>
  <si>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</si>
  <si>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</si>
  <si>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</si>
  <si>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</si>
  <si>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</si>
  <si>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</si>
  <si>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</si>
  <si>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</si>
  <si>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</si>
  <si>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</si>
  <si>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</si>
  <si>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</si>
  <si>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</si>
  <si>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</si>
  <si>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</si>
  <si>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</si>
  <si>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</si>
  <si>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</si>
  <si>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</si>
  <si>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</si>
  <si>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</si>
  <si>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</si>
  <si>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</si>
  <si>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</si>
  <si>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</si>
  <si>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</si>
  <si>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</si>
  <si>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</si>
  <si>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</si>
  <si>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</si>
  <si>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</si>
  <si>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</si>
  <si>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</si>
  <si>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</si>
  <si>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</si>
  <si>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</si>
  <si>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</si>
  <si>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</si>
  <si>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</si>
  <si>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</si>
  <si>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</si>
  <si>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</si>
  <si>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</si>
  <si>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</si>
  <si>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</si>
  <si>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</si>
  <si>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</si>
  <si>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</si>
  <si>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</si>
  <si>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</si>
  <si>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</si>
  <si>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</si>
  <si>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</si>
  <si>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</si>
  <si>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</si>
  <si>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</si>
  <si>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</si>
  <si>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</si>
  <si>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</si>
  <si>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</si>
  <si>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</si>
  <si>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</si>
  <si>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</si>
  <si>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</si>
  <si>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</si>
  <si>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</si>
  <si>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</si>
  <si>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</si>
  <si>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</si>
  <si>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</si>
  <si>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</si>
  <si>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</si>
  <si>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</si>
  <si>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</si>
  <si>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</si>
  <si>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</si>
  <si>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</si>
  <si>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</si>
  <si>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</si>
  <si>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</si>
  <si>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</si>
  <si>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</si>
  <si>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</si>
  <si>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</si>
  <si>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</si>
  <si>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</si>
  <si>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</si>
  <si>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</si>
  <si>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</si>
  <si>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</si>
  <si>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</si>
  <si>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</si>
  <si>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</si>
  <si>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</si>
  <si>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</si>
  <si>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</si>
  <si>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</si>
  <si>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</si>
  <si>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</si>
  <si>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</si>
  <si>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</si>
  <si>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</si>
  <si>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</si>
  <si>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</si>
  <si>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</si>
  <si>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</si>
  <si>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</si>
  <si>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</si>
  <si>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</si>
  <si>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</si>
  <si>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</si>
  <si>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</si>
  <si>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</si>
  <si>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</si>
  <si>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</si>
  <si>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</si>
  <si>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</si>
  <si>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</si>
  <si>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</si>
  <si>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</si>
  <si>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</si>
  <si>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</si>
  <si>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</si>
  <si>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</si>
  <si>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</si>
  <si>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</si>
  <si>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</si>
  <si>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</si>
  <si>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</si>
  <si>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</si>
  <si>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</si>
  <si>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</si>
  <si>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</si>
  <si>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</si>
  <si>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</si>
  <si>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</si>
  <si>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</si>
  <si>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</si>
  <si>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</si>
  <si>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</si>
  <si>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</si>
  <si>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</si>
  <si>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</si>
  <si>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</si>
  <si>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</si>
  <si>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</si>
  <si>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</si>
  <si>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</si>
  <si>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</si>
  <si>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</si>
  <si>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</si>
  <si>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</si>
  <si>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</si>
  <si>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</si>
  <si>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</si>
  <si>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</si>
  <si>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</si>
  <si>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</si>
  <si>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</si>
  <si>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</si>
  <si>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</si>
  <si>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</si>
  <si>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</si>
  <si>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</si>
  <si>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</si>
  <si>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</si>
  <si>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</si>
  <si>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</si>
  <si>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</si>
  <si>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</si>
  <si>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</si>
  <si>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</si>
  <si>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</si>
  <si>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</si>
  <si>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</si>
  <si>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</si>
  <si>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</si>
  <si>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</si>
  <si>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</si>
  <si>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</si>
  <si>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</si>
  <si>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</si>
  <si>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</si>
  <si>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</si>
  <si>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</si>
  <si>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</si>
  <si>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</si>
  <si>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</si>
  <si>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</si>
  <si>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</si>
  <si>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</si>
  <si>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</si>
  <si>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</si>
  <si>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</si>
  <si>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</si>
  <si>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</si>
  <si>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</si>
  <si>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</si>
  <si>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</si>
  <si>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</si>
  <si>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</si>
  <si>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</si>
  <si>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</si>
  <si>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</si>
  <si>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</si>
  <si>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</si>
  <si>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</si>
  <si>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</si>
  <si>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</si>
  <si>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</si>
  <si>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</si>
  <si>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</si>
  <si>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</si>
  <si>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</si>
  <si>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</si>
  <si>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</si>
  <si>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</si>
  <si>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</si>
  <si>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</si>
  <si>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</si>
  <si>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</si>
  <si>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</si>
  <si>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</si>
  <si>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</si>
  <si>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</si>
  <si>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</si>
  <si>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</si>
  <si>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</si>
  <si>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</si>
  <si>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</si>
  <si>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</si>
  <si>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</si>
  <si>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</si>
  <si>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</si>
  <si>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</si>
  <si>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</si>
  <si>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</si>
  <si>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</si>
  <si>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</si>
  <si>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</si>
  <si>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</si>
  <si>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</si>
  <si>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</si>
  <si>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</si>
  <si>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</si>
  <si>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</si>
  <si>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</si>
  <si>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</si>
  <si>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</si>
  <si>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</si>
  <si>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</si>
  <si>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</si>
  <si>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</si>
  <si>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</si>
  <si>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</si>
  <si>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</si>
  <si>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</si>
  <si>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</si>
  <si>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</si>
  <si>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</si>
  <si>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</si>
  <si>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</si>
  <si>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</si>
  <si>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</si>
  <si>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</si>
  <si>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</si>
  <si>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</si>
  <si>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</si>
  <si>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</si>
  <si>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</si>
  <si>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</si>
  <si>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</si>
  <si>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</si>
  <si>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</si>
  <si>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</si>
  <si>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</si>
  <si>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</si>
  <si>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</si>
  <si>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</si>
  <si>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</si>
  <si>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</si>
  <si>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</si>
  <si>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</si>
  <si>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</si>
  <si>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</si>
  <si>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</si>
  <si>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</si>
  <si>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</si>
  <si>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</si>
  <si>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</si>
  <si>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</si>
  <si>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</si>
  <si>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</si>
  <si>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</si>
  <si>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</si>
  <si>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</si>
  <si>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</si>
  <si>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</si>
  <si>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</si>
  <si>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</si>
  <si>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</si>
  <si>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</si>
  <si>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</si>
  <si>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</si>
  <si>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</si>
  <si>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</si>
  <si>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</si>
  <si>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</si>
  <si>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</si>
  <si>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</si>
  <si>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</si>
  <si>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</si>
  <si>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</si>
  <si>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</si>
  <si>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</si>
  <si>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</si>
  <si>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</si>
  <si>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</si>
  <si>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</si>
  <si>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</si>
  <si>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</si>
  <si>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</si>
  <si>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</si>
  <si>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</si>
  <si>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</si>
  <si>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</si>
  <si>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</si>
  <si>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</si>
  <si>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</si>
  <si>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</si>
  <si>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</si>
  <si>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</si>
  <si>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</si>
  <si>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</si>
  <si>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</si>
  <si>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</si>
  <si>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</si>
  <si>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</si>
  <si>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</si>
  <si>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</si>
  <si>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</si>
  <si>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</si>
  <si>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</si>
  <si>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</si>
  <si>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</si>
  <si>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</si>
  <si>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</si>
  <si>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</si>
  <si>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</si>
  <si>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</si>
  <si>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</si>
  <si>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</si>
  <si>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</si>
  <si>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</si>
  <si>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</si>
  <si>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</si>
  <si>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</si>
  <si>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</si>
  <si>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</si>
  <si>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</si>
  <si>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</si>
  <si>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</si>
  <si>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</si>
  <si>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</si>
  <si>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</si>
  <si>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</si>
  <si>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</si>
  <si>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</si>
  <si>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</si>
  <si>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</si>
  <si>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</si>
  <si>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</si>
  <si>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</si>
  <si>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</si>
  <si>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</si>
  <si>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</si>
  <si>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</si>
  <si>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</si>
  <si>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</si>
  <si>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</si>
  <si>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</si>
  <si>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</si>
  <si>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</si>
  <si>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</si>
  <si>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</si>
  <si>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</si>
  <si>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</si>
  <si>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</si>
  <si>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</si>
  <si>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</si>
  <si>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</si>
  <si>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</si>
  <si>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</si>
  <si>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</si>
  <si>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</si>
  <si>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</si>
  <si>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</si>
  <si>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</si>
  <si>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</si>
  <si>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</si>
  <si>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</si>
  <si>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</si>
  <si>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</si>
  <si>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</si>
  <si>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</si>
  <si>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</si>
  <si>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</si>
  <si>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</si>
  <si>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</si>
  <si>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</si>
  <si>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</si>
  <si>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</si>
  <si>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</si>
  <si>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</si>
  <si>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</si>
  <si>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</si>
  <si>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</si>
  <si>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</si>
  <si>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</si>
  <si>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</si>
  <si>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</si>
  <si>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</si>
  <si>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</si>
  <si>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</si>
  <si>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</si>
  <si>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</si>
  <si>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</si>
  <si>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</si>
  <si>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</si>
  <si>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</si>
  <si>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</si>
  <si>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</si>
  <si>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</si>
  <si>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</si>
  <si>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</si>
  <si>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</si>
  <si>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</si>
  <si>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</si>
  <si>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</si>
  <si>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</si>
  <si>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</si>
  <si>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</si>
  <si>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</si>
  <si>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</si>
  <si>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</si>
  <si>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</si>
  <si>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</si>
  <si>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</si>
  <si>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</si>
  <si>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</si>
  <si>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</si>
  <si>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</si>
  <si>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</si>
  <si>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</si>
  <si>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</si>
  <si>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</si>
  <si>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</si>
  <si>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</si>
  <si>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</si>
  <si>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</si>
  <si>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</si>
  <si>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</si>
  <si>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</si>
  <si>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</si>
  <si>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</si>
  <si>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</si>
  <si>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</si>
  <si>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</si>
  <si>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</si>
  <si>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</si>
  <si>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</si>
  <si>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</si>
  <si>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</si>
  <si>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</si>
  <si>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</si>
  <si>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</si>
  <si>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</si>
  <si>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</si>
  <si>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</si>
  <si>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</si>
  <si>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</si>
  <si>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</si>
  <si>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</si>
  <si>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</si>
  <si>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</si>
  <si>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</si>
  <si>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</si>
  <si>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</si>
  <si>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</si>
  <si>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</si>
  <si>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</si>
  <si>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</si>
  <si>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</si>
  <si>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</si>
  <si>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</si>
  <si>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</si>
  <si>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</si>
  <si>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</si>
  <si>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</si>
  <si>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</si>
  <si>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</si>
  <si>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</si>
  <si>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</si>
  <si>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</si>
  <si>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</si>
  <si>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</si>
  <si>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</si>
  <si>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</si>
  <si>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</si>
  <si>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</si>
  <si>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</si>
  <si>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</si>
  <si>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</si>
  <si>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</si>
  <si>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</si>
  <si>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</si>
  <si>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</si>
  <si>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</si>
  <si>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</si>
  <si>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</si>
  <si>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</si>
  <si>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</si>
  <si>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</si>
  <si>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</si>
  <si>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</si>
  <si>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</si>
  <si>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</si>
  <si>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</si>
  <si>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</si>
  <si>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</si>
  <si>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</si>
  <si>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</si>
  <si>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</si>
  <si>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</si>
  <si>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</si>
  <si>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</si>
  <si>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</si>
  <si>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</si>
  <si>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</si>
  <si>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</si>
  <si>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</si>
  <si>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</si>
  <si>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</si>
  <si>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</si>
  <si>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</si>
  <si>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</si>
  <si>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</si>
  <si>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</si>
  <si>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</si>
  <si>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</si>
  <si>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</si>
  <si>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</si>
  <si>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</si>
  <si>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</si>
  <si>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</si>
  <si>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</si>
  <si>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</si>
  <si>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</si>
  <si>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</si>
  <si>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</si>
  <si>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</si>
  <si>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</si>
  <si>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</si>
  <si>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</si>
  <si>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</si>
  <si>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</si>
  <si>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</si>
  <si>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</si>
  <si>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</si>
  <si>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</si>
  <si>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</si>
  <si>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</si>
  <si>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</si>
  <si>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</si>
  <si>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</si>
  <si>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</si>
  <si>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</si>
  <si>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</si>
  <si>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</si>
  <si>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</si>
  <si>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</si>
  <si>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</si>
  <si>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</si>
  <si>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</si>
  <si>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</si>
  <si>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</si>
  <si>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</si>
  <si>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</si>
  <si>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</si>
  <si>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</si>
  <si>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</si>
  <si>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</si>
  <si>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</si>
  <si>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</si>
  <si>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</si>
  <si>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</si>
  <si>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</si>
  <si>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</si>
  <si>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</si>
  <si>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</si>
  <si>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</si>
  <si>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</si>
  <si>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</si>
  <si>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</si>
  <si>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</si>
  <si>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</si>
  <si>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</si>
  <si>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</si>
  <si>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</si>
  <si>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</si>
  <si>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</si>
  <si>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</si>
  <si>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</si>
  <si>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</si>
  <si>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</si>
  <si>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</si>
  <si>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</si>
  <si>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</si>
  <si>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</si>
  <si>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</si>
  <si>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</si>
  <si>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</si>
  <si>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</si>
  <si>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</si>
  <si>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</si>
  <si>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</si>
  <si>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</si>
  <si>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</si>
  <si>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</si>
  <si>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</si>
  <si>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</si>
  <si>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</si>
  <si>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</si>
  <si>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</si>
  <si>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</si>
  <si>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</si>
  <si>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</si>
  <si>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</si>
  <si>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</si>
  <si>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</si>
  <si>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</si>
  <si>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</si>
  <si>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</si>
  <si>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</si>
  <si>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</si>
  <si>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</si>
  <si>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</si>
  <si>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</si>
  <si>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</si>
  <si>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</si>
  <si>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</si>
  <si>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</si>
  <si>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</si>
  <si>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</si>
  <si>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</si>
  <si>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</si>
  <si>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</si>
  <si>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</si>
  <si>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</si>
  <si>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</si>
  <si>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</si>
  <si>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</si>
  <si>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</si>
  <si>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</si>
  <si>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</si>
  <si>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</si>
  <si>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</si>
  <si>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</si>
  <si>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</si>
  <si>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</si>
  <si>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</si>
  <si>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</si>
  <si>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</si>
  <si>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</si>
  <si>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</si>
  <si>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</si>
  <si>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</si>
  <si>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</si>
  <si>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</si>
  <si>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</si>
  <si>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</si>
  <si>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</si>
  <si>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</si>
  <si>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</si>
  <si>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</si>
  <si>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</si>
  <si>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</si>
  <si>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</si>
  <si>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</si>
  <si>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</si>
  <si>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</si>
  <si>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</si>
  <si>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</si>
  <si>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</si>
  <si>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</si>
  <si>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</si>
  <si>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</si>
  <si>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</si>
  <si>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</si>
  <si>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</si>
  <si>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</si>
  <si>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</si>
  <si>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</si>
  <si>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</si>
  <si>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</si>
  <si>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</si>
  <si>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</si>
  <si>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</si>
  <si>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</si>
  <si>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</si>
  <si>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</si>
  <si>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</si>
  <si>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</si>
  <si>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</si>
  <si>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</si>
  <si>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</si>
  <si>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</si>
  <si>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</si>
  <si>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</si>
  <si>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</si>
  <si>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</si>
  <si>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</si>
  <si>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</si>
  <si>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</si>
  <si>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</si>
  <si>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</si>
  <si>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</si>
  <si>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</si>
  <si>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</si>
  <si>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</si>
  <si>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</si>
  <si>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</si>
  <si>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</si>
  <si>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</si>
  <si>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</si>
  <si>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</si>
  <si>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</si>
  <si>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</si>
  <si>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</si>
  <si>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</si>
  <si>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</si>
  <si>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</si>
  <si>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</si>
  <si>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</si>
  <si>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</si>
  <si>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</si>
  <si>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</si>
  <si>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</si>
  <si>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</si>
  <si>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</si>
  <si>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</si>
  <si>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</si>
  <si>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</si>
  <si>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</si>
  <si>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</si>
  <si>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</si>
  <si>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</si>
  <si>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</si>
  <si>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</si>
  <si>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</si>
  <si>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</si>
  <si>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</si>
  <si>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</si>
  <si>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</si>
  <si>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</si>
  <si>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</si>
  <si>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</si>
  <si>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</si>
  <si>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</si>
  <si>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</si>
  <si>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</si>
  <si>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</si>
  <si>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</si>
  <si>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</si>
  <si>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</si>
  <si>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</si>
  <si>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</si>
  <si>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</si>
  <si>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</si>
  <si>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</si>
  <si>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</si>
  <si>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</si>
  <si>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</si>
  <si>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</si>
  <si>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</si>
  <si>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</si>
  <si>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</si>
  <si>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</si>
  <si>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</si>
  <si>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</si>
  <si>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</si>
  <si>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</si>
  <si>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</si>
  <si>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</si>
  <si>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</si>
  <si>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</si>
  <si>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</si>
  <si>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</si>
  <si>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</si>
  <si>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</si>
  <si>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</si>
  <si>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</si>
  <si>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</si>
  <si>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</si>
  <si>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</si>
  <si>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</si>
  <si>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</si>
  <si>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</si>
  <si>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</si>
  <si>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</si>
  <si>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</si>
  <si>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</si>
  <si>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</si>
  <si>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</si>
  <si>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</si>
  <si>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</si>
  <si>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</si>
  <si>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</si>
  <si>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</si>
  <si>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</si>
  <si>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</si>
  <si>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</si>
  <si>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</si>
  <si>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</si>
  <si>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</si>
  <si>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</si>
  <si>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</si>
  <si>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</si>
  <si>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</si>
  <si>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</si>
  <si>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</si>
  <si>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</si>
  <si>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</si>
  <si>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</si>
  <si>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</si>
  <si>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</si>
  <si>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</si>
  <si>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</si>
  <si>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</si>
  <si>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</si>
  <si>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</si>
  <si>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</si>
  <si>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</si>
  <si>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</si>
  <si>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</si>
  <si>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</si>
  <si>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</si>
  <si>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</si>
  <si>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</si>
  <si>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</si>
  <si>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</si>
  <si>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</si>
  <si>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</si>
  <si>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</si>
  <si>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</si>
  <si>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</si>
  <si>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</si>
  <si>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</si>
  <si>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</si>
  <si>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</si>
  <si>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</si>
  <si>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</si>
  <si>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</si>
  <si>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</si>
  <si>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</si>
  <si>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</si>
  <si>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</si>
  <si>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</si>
  <si>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</si>
  <si>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</si>
  <si>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</si>
  <si>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</si>
  <si>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</si>
  <si>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</si>
  <si>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</si>
  <si>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</si>
  <si>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</si>
  <si>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</si>
  <si>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</si>
  <si>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</si>
  <si>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</si>
  <si>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</si>
  <si>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</si>
  <si>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</si>
  <si>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</si>
  <si>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</si>
  <si>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</si>
  <si>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</si>
  <si>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</si>
  <si>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</si>
  <si>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</si>
  <si>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</si>
  <si>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</si>
  <si>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</si>
  <si>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</si>
  <si>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</si>
  <si>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</si>
  <si>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</si>
  <si>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</si>
  <si>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</si>
  <si>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</si>
  <si>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</si>
  <si>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</si>
  <si>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</si>
  <si>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</si>
  <si>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</si>
  <si>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</si>
  <si>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</si>
  <si>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</si>
  <si>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</si>
  <si>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</si>
  <si>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</si>
  <si>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</si>
  <si>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</si>
  <si>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</si>
  <si>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</si>
  <si>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</si>
  <si>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</si>
  <si>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</si>
  <si>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</si>
  <si>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</si>
  <si>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</si>
  <si>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</si>
  <si>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</si>
  <si>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</si>
  <si>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</si>
  <si>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</si>
  <si>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</si>
  <si>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</si>
  <si>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</si>
  <si>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</si>
  <si>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</si>
  <si>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</si>
  <si>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</si>
  <si>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</si>
  <si>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</si>
  <si>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</si>
  <si>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</si>
  <si>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</si>
  <si>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</si>
  <si>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</si>
  <si>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</si>
  <si>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</si>
  <si>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</si>
  <si>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</si>
  <si>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</si>
  <si>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</si>
  <si>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</si>
  <si>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</si>
  <si>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</si>
  <si>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</si>
  <si>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</si>
  <si>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</si>
  <si>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</si>
  <si>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</si>
  <si>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</si>
  <si>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</si>
  <si>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</si>
  <si>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</si>
  <si>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</si>
  <si>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</si>
  <si>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</si>
  <si>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</si>
  <si>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</si>
  <si>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</si>
  <si>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</si>
  <si>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</si>
  <si>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</si>
  <si>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</si>
  <si>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</si>
  <si>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</si>
  <si>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</si>
  <si>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</si>
  <si>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</si>
  <si>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</si>
  <si>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</si>
  <si>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</si>
  <si>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</si>
  <si>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</si>
  <si>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</si>
  <si>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</si>
  <si>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</si>
  <si>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</si>
  <si>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</si>
  <si>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</si>
  <si>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</si>
  <si>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</si>
  <si>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</si>
  <si>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</si>
  <si>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</si>
  <si>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</si>
  <si>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</si>
  <si>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</si>
  <si>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</si>
  <si>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</si>
  <si>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</si>
  <si>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</si>
  <si>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</si>
  <si>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</si>
  <si>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</si>
  <si>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</si>
  <si>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</si>
  <si>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</si>
  <si>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</si>
  <si>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</si>
  <si>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</si>
  <si>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</si>
  <si>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</si>
  <si>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</si>
  <si>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</si>
  <si>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</si>
  <si>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</si>
  <si>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</si>
  <si>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</si>
  <si>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</si>
  <si>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</si>
  <si>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</si>
  <si>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</si>
  <si>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</si>
  <si>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</si>
  <si>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</si>
  <si>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</si>
  <si>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</si>
  <si>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</si>
  <si>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</si>
  <si>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</si>
  <si>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</si>
  <si>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</si>
  <si>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</si>
  <si>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</si>
  <si>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</si>
  <si>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</si>
  <si>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</si>
  <si>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</si>
  <si>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</si>
  <si>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</si>
  <si>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</si>
  <si>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</si>
  <si>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</si>
  <si>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</si>
  <si>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</si>
  <si>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</si>
  <si>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</si>
  <si>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</si>
  <si>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</si>
  <si>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</si>
  <si>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</si>
  <si>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</si>
  <si>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</si>
  <si>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</si>
  <si>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</si>
  <si>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</si>
  <si>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</si>
  <si>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</si>
  <si>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</si>
  <si>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</si>
  <si>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</si>
  <si>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</si>
  <si>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</si>
  <si>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</si>
  <si>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</si>
  <si>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</si>
  <si>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</si>
  <si>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</si>
  <si>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</si>
  <si>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</si>
  <si>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</si>
  <si>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</si>
  <si>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</si>
  <si>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</si>
  <si>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</si>
  <si>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</si>
  <si>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</si>
  <si>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</si>
  <si>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</si>
  <si>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</si>
  <si>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</si>
  <si>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</si>
  <si>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</si>
  <si>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</si>
  <si>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</si>
  <si>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</si>
  <si>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</si>
  <si>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</si>
  <si>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</si>
  <si>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</si>
  <si>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</si>
  <si>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</si>
  <si>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</si>
  <si>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</si>
  <si>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</si>
  <si>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</si>
  <si>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</si>
  <si>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</si>
  <si>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</si>
  <si>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</si>
  <si>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</si>
  <si>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</si>
  <si>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</si>
  <si>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</si>
  <si>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</si>
  <si>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</si>
  <si>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</si>
  <si>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</si>
  <si>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</si>
  <si>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</si>
  <si>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</si>
  <si>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</si>
  <si>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</si>
  <si>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</si>
  <si>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</si>
  <si>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</si>
  <si>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</si>
  <si>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</si>
  <si>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</si>
  <si>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</si>
  <si>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</si>
  <si>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</si>
  <si>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</si>
  <si>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</si>
  <si>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</si>
  <si>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</si>
  <si>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</si>
  <si>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</si>
  <si>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</si>
  <si>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</si>
  <si>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</si>
  <si>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</si>
  <si>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</si>
  <si>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</si>
  <si>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</si>
  <si>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</si>
  <si>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</si>
  <si>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</si>
  <si>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</si>
  <si>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</si>
  <si>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</si>
  <si>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</si>
  <si>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</si>
  <si>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</si>
  <si>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</si>
  <si>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</si>
  <si>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</si>
  <si>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</si>
  <si>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</si>
  <si>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</si>
  <si>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</si>
  <si>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</si>
  <si>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</si>
  <si>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</si>
  <si>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</si>
  <si>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</si>
  <si>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</si>
  <si>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</si>
  <si>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</si>
  <si>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</si>
  <si>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</si>
  <si>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</si>
  <si>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</si>
  <si>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</si>
  <si>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</si>
  <si>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</si>
  <si>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</si>
  <si>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</si>
  <si>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</si>
  <si>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</si>
  <si>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</si>
  <si>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</si>
  <si>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</si>
  <si>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</si>
  <si>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</si>
  <si>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</si>
  <si>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</si>
  <si>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</si>
  <si>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</si>
  <si>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</si>
  <si>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</si>
  <si>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</si>
  <si>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</si>
  <si>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</si>
  <si>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</si>
  <si>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</si>
  <si>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</si>
  <si>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</si>
  <si>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</si>
  <si>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</si>
  <si>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</si>
  <si>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</si>
  <si>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</si>
  <si>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</si>
  <si>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</si>
  <si>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</si>
  <si>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</si>
  <si>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</si>
  <si>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</si>
  <si>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</si>
  <si>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</si>
  <si>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</si>
  <si>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</si>
  <si>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</si>
  <si>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</si>
  <si>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</si>
  <si>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</si>
  <si>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</si>
  <si>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</si>
  <si>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</si>
  <si>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</si>
  <si>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</si>
  <si>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</si>
  <si>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</si>
  <si>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</si>
  <si>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</si>
  <si>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</si>
  <si>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</si>
  <si>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</si>
  <si>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</si>
  <si>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</si>
  <si>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</si>
  <si>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</si>
  <si>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</si>
  <si>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</si>
  <si>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</si>
  <si>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</si>
  <si>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</si>
  <si>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</si>
  <si>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</si>
  <si>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</si>
  <si>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</si>
  <si>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</si>
  <si>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</si>
  <si>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</si>
  <si>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</si>
  <si>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</si>
  <si>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</si>
  <si>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</si>
  <si>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</si>
  <si>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</si>
  <si>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</si>
  <si>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</si>
  <si>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</si>
  <si>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</si>
  <si>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</si>
  <si>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</si>
  <si>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</si>
  <si>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</si>
  <si>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</si>
  <si>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</si>
  <si>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</si>
  <si>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</si>
  <si>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</si>
  <si>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</si>
  <si>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</si>
  <si>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</si>
  <si>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</si>
  <si>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</si>
  <si>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</si>
  <si>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</si>
  <si>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</si>
  <si>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</si>
  <si>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</si>
  <si>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</si>
  <si>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</si>
  <si>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</si>
  <si>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</si>
  <si>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</si>
  <si>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</si>
  <si>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</si>
  <si>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</si>
  <si>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</si>
  <si>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</si>
  <si>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</si>
  <si>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</si>
  <si>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</si>
  <si>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</si>
  <si>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</si>
  <si>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</si>
  <si>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</si>
  <si>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</si>
  <si>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</si>
  <si>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</si>
  <si>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</si>
  <si>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</si>
  <si>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</si>
  <si>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</si>
  <si>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</si>
  <si>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</si>
  <si>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</si>
  <si>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</si>
  <si>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</si>
  <si>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</si>
  <si>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</si>
  <si>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</si>
  <si>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</si>
  <si>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</si>
  <si>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</si>
  <si>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</si>
  <si>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</si>
  <si>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</si>
  <si>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</si>
  <si>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</si>
  <si>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</si>
  <si>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</si>
  <si>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</si>
  <si>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</si>
  <si>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</si>
  <si>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</si>
  <si>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</si>
  <si>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</si>
  <si>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</si>
  <si>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</si>
  <si>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</si>
  <si>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</si>
  <si>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</si>
  <si>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</si>
  <si>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</si>
  <si>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</si>
  <si>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</si>
  <si>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</si>
  <si>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</si>
  <si>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</si>
  <si>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</si>
  <si>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</si>
  <si>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</si>
  <si>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</si>
  <si>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</si>
  <si>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</si>
  <si>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</si>
  <si>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</si>
  <si>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</si>
  <si>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</si>
  <si>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</si>
  <si>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</si>
  <si>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</si>
  <si>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</si>
  <si>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</si>
  <si>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</si>
  <si>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</si>
  <si>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</si>
  <si>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</si>
  <si>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</si>
  <si>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</si>
  <si>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</si>
  <si>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</si>
  <si>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</si>
  <si>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</si>
  <si>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</si>
  <si>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</si>
  <si>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</si>
  <si>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</si>
  <si>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</si>
  <si>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</si>
  <si>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</si>
  <si>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</si>
  <si>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</si>
  <si>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</si>
  <si>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</si>
  <si>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</si>
  <si>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</si>
  <si>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</si>
  <si>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</si>
  <si>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</si>
  <si>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</si>
  <si>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</si>
  <si>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</si>
  <si>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</si>
  <si>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</si>
  <si>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</si>
  <si>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</si>
  <si>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</si>
  <si>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</si>
  <si>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</si>
  <si>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</si>
  <si>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</si>
  <si>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</si>
  <si>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</si>
  <si>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</si>
  <si>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</si>
  <si>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</si>
  <si>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</si>
  <si>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</si>
  <si>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</si>
  <si>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</si>
  <si>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</si>
  <si>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</si>
  <si>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</si>
  <si>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</si>
  <si>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</si>
  <si>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</si>
  <si>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</si>
  <si>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</si>
  <si>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</si>
  <si>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</si>
  <si>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</si>
  <si>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</si>
  <si>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</si>
  <si>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</si>
  <si>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</si>
  <si>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</si>
  <si>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</si>
  <si>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</si>
  <si>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</si>
  <si>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</si>
  <si>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</si>
  <si>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</si>
  <si>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</si>
  <si>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</si>
  <si>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</si>
  <si>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</si>
  <si>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</si>
  <si>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</si>
  <si>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</si>
  <si>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</si>
  <si>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</si>
  <si>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</si>
  <si>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</si>
  <si>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</si>
  <si>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</si>
  <si>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</si>
  <si>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</si>
  <si>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</si>
  <si>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</si>
  <si>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</si>
  <si>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</si>
  <si>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</si>
  <si>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</si>
  <si>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</si>
  <si>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</si>
  <si>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</si>
  <si>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</si>
  <si>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</si>
  <si>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</si>
  <si>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</si>
  <si>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</si>
  <si>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</si>
  <si>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</si>
  <si>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</si>
  <si>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</si>
  <si>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</si>
  <si>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</si>
  <si>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</si>
  <si>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</si>
  <si>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</si>
  <si>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</si>
  <si>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</si>
  <si>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</si>
  <si>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</si>
  <si>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</si>
  <si>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</si>
  <si>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</si>
  <si>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</si>
  <si>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</si>
  <si>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</si>
  <si>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</si>
  <si>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</si>
  <si>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</si>
  <si>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</si>
  <si>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</si>
  <si>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</si>
  <si>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</si>
  <si>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</si>
  <si>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</si>
  <si>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</si>
  <si>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</si>
  <si>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</si>
  <si>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</si>
  <si>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</si>
  <si>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</si>
  <si>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</si>
  <si>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</si>
  <si>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</si>
  <si>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</si>
  <si>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</si>
  <si>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</si>
  <si>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</si>
  <si>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</si>
  <si>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</si>
  <si>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</si>
  <si>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</si>
  <si>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</si>
  <si>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</si>
  <si>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</si>
  <si>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</si>
  <si>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</si>
  <si>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</si>
  <si>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</si>
  <si>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</si>
  <si>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</si>
  <si>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</si>
  <si>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</si>
  <si>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</si>
  <si>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</si>
  <si>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</si>
  <si>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</si>
  <si>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</si>
  <si>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</si>
  <si>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</si>
  <si>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</si>
  <si>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</si>
  <si>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</si>
  <si>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</si>
  <si>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</si>
  <si>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</si>
  <si>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</si>
  <si>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</si>
  <si>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</si>
  <si>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</si>
  <si>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</si>
  <si>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</si>
  <si>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</si>
  <si>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</si>
  <si>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</si>
  <si>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</si>
  <si>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</si>
  <si>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</si>
  <si>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</si>
  <si>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</si>
  <si>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</si>
  <si>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</si>
  <si>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</si>
  <si>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</si>
  <si>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</si>
  <si>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</si>
  <si>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</si>
  <si>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</si>
  <si>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</si>
  <si>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</si>
  <si>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</si>
  <si>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</si>
  <si>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</si>
  <si>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</si>
  <si>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</si>
  <si>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</si>
  <si>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</si>
  <si>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</si>
  <si>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</si>
  <si>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</si>
  <si>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</si>
  <si>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</si>
  <si>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</si>
  <si>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</si>
  <si>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</si>
  <si>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</si>
  <si>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</si>
  <si>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</si>
  <si>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</si>
  <si>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</si>
  <si>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</si>
  <si>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</si>
  <si>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</si>
  <si>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</si>
  <si>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</si>
  <si>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</si>
  <si>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</si>
  <si>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</si>
  <si>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</si>
  <si>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</si>
  <si>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</si>
  <si>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</si>
  <si>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</si>
  <si>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</si>
  <si>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</si>
  <si>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</si>
  <si>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</si>
  <si>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</si>
  <si>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</si>
  <si>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</si>
  <si>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</si>
  <si>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</si>
  <si>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</si>
  <si>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</si>
  <si>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</si>
  <si>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</si>
  <si>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</si>
  <si>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</si>
  <si>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</si>
  <si>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</si>
  <si>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</si>
  <si>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</si>
  <si>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</si>
  <si>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</si>
  <si>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</si>
  <si>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</si>
  <si>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</si>
  <si>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</si>
  <si>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</si>
  <si>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</si>
  <si>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</si>
  <si>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</si>
  <si>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</si>
  <si>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</si>
  <si>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</si>
  <si>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</si>
  <si>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</si>
  <si>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</si>
  <si>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</si>
  <si>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</si>
  <si>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</si>
  <si>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</si>
  <si>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</si>
  <si>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</si>
  <si>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</si>
  <si>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</si>
  <si>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</si>
  <si>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</si>
  <si>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</si>
  <si>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</si>
  <si>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</si>
  <si>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</si>
  <si>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</si>
  <si>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</si>
  <si>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</si>
  <si>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</si>
  <si>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</si>
  <si>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</si>
  <si>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</si>
  <si>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</si>
  <si>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</si>
  <si>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</si>
  <si>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</si>
  <si>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</si>
  <si>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</si>
  <si>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</si>
  <si>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</si>
  <si>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</si>
  <si>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</si>
  <si>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</si>
  <si>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</si>
  <si>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</si>
  <si>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</si>
  <si>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</si>
  <si>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</si>
  <si>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</si>
  <si>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</si>
  <si>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</si>
  <si>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</si>
  <si>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</si>
  <si>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</si>
  <si>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</si>
  <si>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</si>
  <si>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</si>
  <si>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</si>
  <si>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</si>
  <si>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</si>
  <si>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</si>
  <si>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</si>
  <si>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</si>
  <si>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</si>
  <si>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</si>
  <si>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</si>
  <si>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</si>
  <si>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</si>
  <si>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</si>
  <si>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</si>
  <si>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</si>
  <si>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</si>
  <si>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</si>
  <si>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</si>
  <si>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</si>
  <si>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</si>
  <si>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</si>
  <si>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</si>
  <si>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</si>
  <si>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</si>
  <si>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</si>
  <si>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</si>
  <si>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</si>
  <si>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</si>
  <si>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</si>
  <si>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</si>
  <si>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</si>
  <si>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</si>
  <si>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</si>
  <si>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</si>
  <si>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</si>
  <si>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</si>
  <si>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</si>
  <si>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</si>
  <si>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</si>
  <si>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</si>
  <si>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</si>
  <si>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</si>
  <si>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</si>
  <si>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</si>
  <si>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</si>
  <si>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</si>
  <si>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</si>
  <si>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</si>
  <si>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</si>
  <si>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</si>
  <si>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</si>
  <si>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</si>
  <si>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</si>
  <si>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</si>
  <si>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</si>
  <si>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</si>
  <si>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</si>
  <si>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</si>
  <si>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</si>
  <si>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</si>
  <si>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</si>
  <si>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</si>
  <si>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</si>
  <si>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</si>
  <si>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</si>
  <si>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</si>
  <si>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</si>
  <si>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</si>
  <si>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</si>
  <si>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</si>
  <si>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</si>
  <si>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</si>
  <si>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</si>
  <si>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</si>
  <si>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</si>
  <si>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</si>
  <si>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</si>
  <si>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</si>
  <si>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</si>
  <si>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</si>
  <si>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</si>
  <si>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</si>
  <si>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</si>
  <si>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</si>
  <si>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</si>
  <si>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</si>
  <si>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</si>
  <si>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</si>
  <si>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</si>
  <si>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</si>
  <si>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</si>
  <si>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</si>
  <si>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</si>
  <si>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</si>
  <si>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</si>
  <si>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</si>
  <si>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</si>
  <si>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</si>
  <si>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</si>
  <si>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</si>
  <si>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</si>
  <si>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</si>
  <si>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</si>
  <si>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</si>
  <si>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</si>
  <si>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</si>
  <si>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</si>
  <si>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</si>
  <si>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</si>
  <si>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</si>
  <si>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</si>
  <si>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</si>
  <si>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</si>
  <si>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</si>
  <si>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</si>
  <si>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</si>
  <si>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</si>
  <si>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</si>
  <si>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</si>
  <si>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</si>
  <si>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</si>
  <si>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</si>
  <si>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</si>
  <si>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</si>
  <si>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</si>
  <si>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</si>
  <si>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</si>
  <si>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</si>
  <si>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</si>
  <si>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</si>
  <si>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</si>
  <si>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</si>
  <si>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</si>
  <si>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</si>
  <si>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</si>
  <si>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</si>
  <si>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</si>
  <si>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</si>
  <si>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</si>
  <si>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</si>
  <si>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</si>
  <si>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</si>
  <si>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</si>
  <si>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</si>
  <si>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</si>
  <si>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</si>
  <si>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</si>
  <si>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</si>
  <si>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</si>
  <si>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</si>
  <si>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</si>
  <si>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</si>
  <si>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</si>
  <si>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</si>
  <si>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</si>
  <si>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</si>
  <si>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</si>
  <si>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</si>
  <si>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</si>
  <si>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</si>
  <si>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</si>
  <si>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</si>
  <si>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</si>
  <si>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</si>
  <si>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</si>
  <si>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</si>
  <si>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</si>
  <si>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</si>
  <si>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</si>
  <si>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</si>
  <si>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</si>
  <si>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</si>
  <si>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</si>
  <si>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</si>
  <si>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</si>
  <si>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</si>
  <si>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</si>
  <si>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</si>
  <si>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</si>
  <si>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</si>
  <si>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</si>
  <si>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</si>
  <si>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</si>
  <si>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</si>
  <si>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</si>
  <si>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</si>
  <si>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</si>
  <si>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</si>
  <si>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</si>
  <si>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</si>
  <si>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</si>
  <si>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</si>
  <si>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</si>
  <si>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</si>
  <si>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</si>
  <si>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</si>
  <si>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</si>
  <si>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</si>
  <si>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</si>
  <si>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</si>
  <si>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</si>
  <si>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</si>
  <si>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</si>
  <si>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</si>
  <si>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</si>
  <si>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</si>
  <si>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</si>
  <si>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</si>
  <si>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</si>
  <si>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</si>
  <si>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</si>
  <si>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</si>
  <si>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</si>
  <si>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</si>
  <si>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</si>
  <si>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</si>
  <si>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</si>
  <si>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</si>
  <si>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</si>
  <si>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</si>
  <si>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</si>
  <si>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</si>
  <si>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</si>
  <si>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</si>
  <si>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</si>
  <si>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</si>
  <si>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</si>
  <si>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</si>
  <si>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</si>
  <si>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</si>
  <si>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</si>
  <si>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</si>
  <si>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</si>
  <si>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</si>
  <si>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</si>
  <si>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</si>
  <si>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</si>
  <si>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</si>
  <si>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</si>
  <si>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</si>
  <si>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</si>
  <si>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</si>
  <si>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</si>
  <si>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</si>
  <si>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</si>
  <si>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</si>
  <si>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</si>
  <si>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</si>
  <si>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</si>
  <si>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</si>
  <si>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</si>
  <si>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</si>
  <si>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</si>
  <si>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</si>
  <si>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</si>
  <si>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</si>
  <si>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</si>
  <si>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</si>
  <si>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</si>
  <si>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</si>
  <si>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</si>
  <si>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</si>
  <si>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</si>
  <si>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</si>
  <si>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</si>
  <si>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</si>
  <si>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</si>
  <si>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</si>
  <si>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</si>
  <si>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</si>
  <si>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</si>
  <si>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</si>
  <si>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</si>
  <si>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</si>
  <si>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</si>
  <si>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</si>
  <si>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</si>
  <si>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</si>
  <si>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</si>
  <si>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</si>
  <si>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</si>
  <si>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</si>
  <si>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</si>
  <si>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</si>
  <si>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</si>
  <si>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</si>
  <si>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</si>
  <si>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</si>
  <si>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</si>
  <si>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</si>
  <si>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</si>
  <si>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</si>
  <si>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</si>
  <si>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</si>
  <si>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</si>
  <si>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</si>
  <si>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</si>
  <si>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</si>
  <si>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</si>
  <si>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</si>
  <si>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</si>
  <si>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</si>
  <si>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</si>
  <si>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</si>
  <si>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</si>
  <si>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</si>
  <si>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</si>
  <si>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</si>
  <si>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</si>
  <si>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</si>
  <si>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</si>
  <si>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</si>
  <si>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</si>
  <si>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</si>
  <si>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</si>
  <si>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</si>
  <si>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</si>
  <si>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</si>
  <si>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</si>
  <si>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</si>
  <si>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</si>
  <si>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</si>
  <si>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</si>
  <si>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</si>
  <si>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</si>
  <si>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</si>
  <si>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</si>
  <si>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</si>
  <si>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</si>
  <si>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</si>
  <si>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</si>
  <si>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</si>
  <si>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</si>
  <si>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</si>
  <si>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</si>
  <si>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</si>
  <si>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</si>
  <si>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</si>
  <si>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</si>
  <si>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</si>
  <si>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</si>
  <si>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</si>
  <si>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</si>
  <si>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</si>
  <si>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</si>
  <si>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</si>
  <si>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</si>
  <si>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</si>
  <si>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</si>
  <si>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</si>
  <si>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</si>
  <si>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</si>
  <si>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</si>
  <si>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</si>
  <si>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</si>
  <si>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</si>
  <si>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</si>
  <si>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</si>
  <si>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</si>
  <si>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</si>
  <si>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</si>
  <si>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</si>
  <si>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</si>
  <si>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</si>
  <si>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</si>
  <si>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</si>
  <si>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</si>
  <si>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</si>
  <si>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</si>
  <si>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</si>
  <si>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</si>
  <si>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</si>
  <si>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</si>
  <si>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</si>
  <si>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</si>
  <si>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</si>
  <si>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</si>
  <si>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</si>
  <si>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</si>
  <si>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</si>
  <si>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</si>
  <si>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</si>
  <si>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</si>
  <si>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</si>
  <si>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</si>
  <si>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</si>
  <si>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</si>
  <si>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</si>
  <si>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</si>
  <si>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</si>
  <si>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</si>
  <si>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</si>
  <si>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</si>
  <si>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</si>
  <si>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</si>
  <si>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</si>
  <si>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</si>
  <si>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</si>
  <si>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</si>
  <si>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</si>
  <si>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</si>
  <si>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</si>
  <si>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</si>
  <si>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</si>
  <si>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</si>
  <si>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</si>
  <si>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</si>
  <si>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</si>
  <si>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</si>
  <si>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</si>
  <si>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</si>
  <si>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</si>
  <si>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</si>
  <si>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</si>
  <si>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</si>
  <si>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</si>
  <si>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</si>
  <si>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</si>
  <si>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</si>
  <si>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</si>
  <si>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</si>
  <si>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</si>
  <si>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</si>
  <si>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</si>
  <si>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</si>
  <si>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</si>
  <si>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</si>
  <si>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</si>
  <si>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</si>
  <si>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</si>
  <si>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</si>
  <si>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</si>
  <si>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</si>
  <si>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</si>
  <si>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</si>
  <si>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</si>
  <si>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</si>
  <si>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</si>
  <si>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</si>
  <si>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</si>
  <si>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</si>
  <si>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</si>
  <si>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</si>
  <si>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</si>
  <si>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</si>
  <si>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</si>
  <si>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</si>
  <si>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</si>
  <si>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</si>
  <si>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</si>
  <si>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</si>
  <si>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</si>
  <si>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</si>
  <si>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</si>
  <si>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</si>
  <si>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</si>
  <si>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</si>
  <si>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</si>
  <si>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</si>
  <si>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</si>
  <si>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</si>
  <si>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</si>
  <si>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</si>
  <si>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</si>
  <si>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</si>
  <si>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</si>
  <si>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</si>
  <si>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</si>
  <si>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</si>
  <si>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</si>
  <si>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</si>
  <si>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</si>
  <si>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</si>
  <si>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</si>
  <si>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</si>
  <si>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</si>
  <si>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</si>
  <si>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</si>
  <si>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</si>
  <si>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</si>
  <si>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</si>
  <si>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</si>
  <si>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</si>
  <si>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</si>
  <si>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</si>
  <si>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</si>
  <si>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</si>
  <si>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</si>
  <si>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</si>
  <si>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</si>
  <si>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</si>
  <si>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</si>
  <si>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</si>
  <si>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</si>
  <si>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</si>
  <si>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</si>
  <si>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</si>
  <si>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</si>
  <si>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</si>
  <si>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</si>
  <si>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</si>
  <si>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</si>
  <si>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</si>
  <si>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</si>
  <si>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</si>
  <si>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</si>
  <si>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</si>
  <si>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</si>
  <si>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</si>
  <si>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</si>
  <si>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</si>
  <si>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</si>
  <si>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</si>
  <si>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</si>
  <si>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</si>
  <si>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</si>
  <si>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</si>
  <si>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</si>
  <si>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</si>
  <si>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</si>
  <si>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</si>
  <si>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</si>
  <si>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</si>
  <si>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</si>
  <si>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</si>
  <si>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</si>
  <si>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</si>
  <si>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</si>
  <si>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</si>
  <si>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</si>
  <si>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</si>
  <si>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</si>
  <si>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</si>
  <si>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</si>
  <si>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</si>
  <si>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</si>
  <si>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</si>
  <si>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</si>
  <si>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</si>
  <si>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</si>
  <si>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</si>
  <si>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</si>
  <si>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</si>
  <si>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</si>
  <si>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</si>
  <si>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</si>
  <si>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</si>
  <si>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</si>
  <si>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</si>
  <si>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</si>
  <si>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</si>
  <si>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</si>
  <si>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</si>
  <si>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</si>
  <si>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</si>
  <si>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</si>
  <si>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</si>
  <si>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</si>
  <si>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</si>
  <si>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</si>
  <si>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</si>
  <si>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</si>
  <si>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</si>
  <si>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</si>
  <si>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</si>
  <si>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</si>
  <si>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</si>
  <si>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</si>
  <si>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</si>
  <si>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</si>
  <si>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</si>
  <si>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</si>
  <si>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</si>
  <si>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</si>
  <si>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</si>
  <si>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</si>
  <si>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</si>
  <si>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</si>
  <si>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</si>
  <si>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</si>
  <si>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</si>
  <si>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</si>
  <si>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</si>
  <si>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</si>
  <si>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</si>
  <si>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</si>
  <si>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</si>
  <si>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</si>
  <si>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</si>
  <si>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</si>
  <si>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</si>
  <si>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</si>
  <si>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</si>
  <si>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</si>
  <si>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</si>
  <si>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</si>
  <si>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</si>
  <si>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</si>
  <si>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</si>
  <si>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</si>
  <si>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</si>
  <si>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</si>
  <si>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</si>
  <si>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</si>
  <si>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</si>
  <si>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</si>
  <si>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</si>
  <si>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</si>
  <si>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</si>
  <si>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</si>
  <si>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</si>
  <si>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</si>
  <si>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</si>
  <si>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</si>
  <si>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</si>
  <si>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</si>
  <si>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</si>
  <si>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</si>
  <si>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</si>
  <si>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</si>
  <si>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</si>
  <si>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</si>
  <si>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</si>
  <si>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</si>
  <si>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</si>
  <si>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</si>
  <si>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</si>
  <si>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</si>
  <si>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</si>
  <si>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</si>
  <si>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</si>
  <si>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</si>
  <si>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</si>
  <si>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</si>
  <si>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</si>
  <si>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</si>
  <si>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</si>
  <si>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</si>
  <si>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</si>
  <si>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</si>
  <si>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</si>
  <si>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</si>
  <si>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</si>
  <si>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</si>
  <si>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</si>
  <si>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</si>
  <si>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</si>
  <si>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</si>
  <si>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</si>
  <si>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</si>
  <si>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</si>
  <si>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</si>
  <si>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</si>
  <si>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</si>
  <si>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</si>
  <si>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</si>
  <si>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</si>
  <si>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</si>
  <si>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</si>
  <si>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</si>
  <si>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</si>
  <si>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</si>
  <si>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</si>
  <si>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</si>
  <si>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</si>
  <si>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</si>
  <si>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</si>
  <si>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</si>
  <si>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</si>
  <si>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</si>
  <si>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</si>
  <si>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</si>
  <si>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</si>
  <si>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</si>
  <si>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</si>
  <si>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</si>
  <si>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</si>
  <si>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</si>
  <si>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</si>
  <si>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</si>
  <si>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</si>
  <si>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</si>
  <si>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</si>
  <si>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</si>
  <si>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</si>
  <si>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</si>
  <si>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</si>
  <si>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</si>
  <si>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</si>
  <si>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</si>
  <si>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</si>
  <si>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</si>
  <si>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</si>
  <si>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</si>
  <si>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</si>
  <si>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</si>
  <si>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</si>
  <si>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</si>
  <si>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</si>
  <si>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</si>
  <si>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</si>
  <si>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</si>
  <si>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</si>
  <si>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</si>
  <si>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</si>
  <si>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</si>
  <si>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</si>
  <si>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</si>
  <si>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</si>
  <si>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</si>
  <si>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</si>
  <si>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</si>
  <si>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</si>
  <si>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</si>
  <si>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</si>
  <si>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</si>
  <si>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</si>
  <si>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</si>
  <si>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</si>
  <si>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</si>
  <si>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</si>
  <si>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</si>
  <si>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</si>
  <si>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</si>
  <si>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</si>
  <si>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</si>
  <si>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</si>
  <si>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</si>
  <si>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</si>
  <si>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</si>
  <si>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</si>
  <si>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</si>
  <si>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</si>
  <si>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</si>
  <si>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</si>
  <si>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</si>
  <si>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</si>
  <si>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</si>
  <si>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</si>
  <si>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</si>
  <si>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</si>
  <si>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</si>
  <si>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</si>
  <si>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</si>
  <si>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</si>
  <si>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</si>
  <si>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</si>
  <si>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</si>
  <si>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</si>
  <si>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</si>
  <si>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</si>
  <si>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</si>
  <si>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</si>
  <si>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</si>
  <si>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</si>
  <si>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</si>
  <si>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</si>
  <si>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</si>
  <si>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</si>
  <si>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</si>
  <si>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</si>
  <si>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</si>
  <si>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</si>
  <si>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</si>
  <si>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</si>
  <si>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</si>
  <si>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</si>
  <si>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</si>
  <si>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</si>
  <si>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</si>
  <si>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</si>
  <si>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</si>
  <si>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</si>
  <si>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</si>
  <si>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</si>
  <si>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</si>
  <si>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</si>
  <si>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</si>
  <si>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</si>
  <si>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</si>
  <si>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</si>
  <si>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</si>
  <si>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</si>
  <si>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</si>
  <si>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</si>
  <si>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</si>
  <si>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</si>
  <si>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</si>
  <si>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</si>
  <si>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</si>
  <si>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</si>
  <si>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</si>
  <si>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</si>
  <si>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</si>
  <si>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</si>
  <si>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</si>
  <si>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</si>
  <si>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</si>
  <si>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</si>
  <si>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</si>
  <si>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</si>
  <si>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</si>
  <si>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</si>
  <si>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</si>
  <si>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</si>
  <si>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</si>
  <si>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</si>
  <si>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</si>
  <si>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</si>
  <si>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</si>
  <si>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</si>
  <si>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</si>
  <si>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</si>
  <si>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</si>
  <si>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</si>
  <si>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</si>
  <si>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</si>
  <si>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</si>
  <si>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EM team at  gate still wait access approval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</si>
  <si>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</si>
  <si>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</si>
  <si>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</si>
  <si>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</si>
  <si>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</si>
  <si>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</si>
  <si>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</si>
  <si>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</si>
  <si>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</si>
  <si>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</si>
  <si>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</si>
  <si>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</si>
  <si>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</si>
  <si>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</si>
  <si>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</si>
  <si>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</si>
  <si>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</si>
  <si>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</si>
  <si>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</si>
  <si>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</si>
  <si>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</si>
  <si>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</si>
  <si>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</si>
  <si>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</si>
  <si>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</si>
  <si>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</si>
  <si>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</si>
  <si>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</si>
  <si>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</si>
  <si>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</si>
  <si>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</si>
  <si>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</si>
  <si>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</si>
  <si>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</si>
  <si>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</si>
  <si>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</si>
  <si>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</si>
  <si>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</si>
  <si>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</si>
  <si>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</si>
  <si>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</si>
  <si>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</si>
  <si>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</si>
  <si>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</si>
  <si>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</si>
  <si>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</si>
  <si>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</si>
  <si>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</si>
  <si>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</si>
  <si>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</si>
  <si>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</si>
  <si>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</si>
  <si>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</si>
  <si>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</si>
  <si>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</si>
  <si>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</si>
  <si>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</si>
  <si>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</si>
  <si>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</si>
  <si>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</si>
  <si>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</si>
  <si>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</si>
  <si>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</si>
  <si>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</si>
  <si>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</si>
  <si>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</si>
  <si>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</si>
  <si>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</si>
  <si>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</si>
  <si>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</si>
  <si>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</si>
  <si>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</si>
  <si>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</si>
  <si>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</si>
  <si>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</si>
  <si>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</si>
  <si>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</si>
  <si>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</si>
  <si>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</si>
  <si>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</si>
  <si>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</si>
  <si>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</si>
  <si>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</si>
  <si>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</si>
  <si>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</si>
  <si>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</si>
  <si>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</si>
  <si>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</si>
  <si>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</si>
  <si>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</si>
  <si>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</si>
  <si>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</si>
  <si>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</si>
  <si>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</si>
  <si>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</si>
  <si>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</si>
  <si>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</si>
  <si>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</si>
  <si>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</si>
  <si>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on the way ETA: 40 Mins</t>
  </si>
  <si>
    <t>PCM-20251009-00001098</t>
  </si>
  <si>
    <t xml:space="preserve">3G Down due to module issue under arrangement </t>
  </si>
  <si>
    <t>PCM-20251018-00002069</t>
  </si>
  <si>
    <t>cell still down at LTE due to Rectifire module issue , under arrangement</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</si>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</sst>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286.84203576388973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6.3467232638868154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0.10174641203775536</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45949.790461689816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45949.790461689816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45949.790461689816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45949.790461689816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45949.790461689816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45949.790461689816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45949.790461689816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45949.790461689816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45949.790461689816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45949.790461689816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45949.790461689816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45949.790461689816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45949.790461689816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45949.790461689816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45949.790461689816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45949.790461689816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45949.790461689816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45949.790461689816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45949.790461689816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45949.790461689816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45949.790461689816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45949.790461689816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45949.790461689816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45949.790461689816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45949.790461689816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45949.790461689816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45949.790461689816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45949.790461689816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45949.790461689816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45949.790461689816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45949.790461689816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45949.790461689816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45949.790461689816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45949.790461689816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45949.790461689816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45949.790461689816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45949.790461689816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45949.790461689816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45949.790461689816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45949.790461689816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45949.790461689816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45949.790461689816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45949.790461689816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45949.790461689816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45949.790461689816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45949.790461689816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45949.790461689816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45949.790461689816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45949.790461689816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45949.790461689816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45949.790461689816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45949.790461689816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45949.790461689816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45949.790461689816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45949.790461689816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45949.790461689816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45949.790461689816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45949.790461689816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45949.790461689816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45949.790461689816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45949.790461689816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45949.790461689816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45949.790461689816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45949.790461689816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45949.790461689816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45949.790461689816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45949.790461689816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45949.790461689816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45949.790461689816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45949.790461689816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45949.790461689816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45949.790461689816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45949.790461689816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45949.790461689816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45949.790461689816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45949.790461689816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45949.790461689816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45949.790461689816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45949.790461689816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45949.790461689816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45949.790461689816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45949.790461689816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45949.790461689816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45949.790461689816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45949.790461689816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45949.790461689816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45949.790461689816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45949.790461689816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45949.790461689816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45949.790461689816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45949.790461689816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45949.790461689816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45949.790461689816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45949.790461689816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45949.790461689816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45949.790461689816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45949.790461689816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45949.790461689816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45949.790461689816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B24E447-1BCA-4E7C-9E86-B970E53AFBB5}"/>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143.06337835648446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124.79062372685439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5.2946862268508994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45949.790461689816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45949.790461689816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45949.790461689816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45949.790461689816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45949.790461689816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45949.790461689816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45949.790461689816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45949.790461689816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45949.790461689816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45949.790461689816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45949.790461689816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45949.790461689816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45949.790461689816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45949.790461689816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45949.790461689816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45949.790461689816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45949.790461689816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45949.790461689816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45949.790461689816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45949.790461689816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45949.790461689816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45949.790461689816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45949.790461689816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45949.790461689816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45949.790461689816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45949.790461689816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45949.790461689816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45949.790461689816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45949.790461689816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45949.790461689816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45949.790461689816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45949.790461689816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45949.790461689816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45949.790461689816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45949.790461689816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45949.790461689816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45949.790461689816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45949.790461689816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45949.790461689816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45949.790461689816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45949.790461689816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45949.790461689816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45949.790461689816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45949.790461689816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45949.790461689816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45949.790461689816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45949.790461689816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45949.790461689816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45949.790461689816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45949.790461689816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45949.790461689816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45949.790461689816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45949.790461689816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45949.790461689816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45949.790461689816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45949.790461689816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45949.790461689816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45949.790461689816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45949.790461689816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45949.790461689816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45949.790461689816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45949.790461689816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45949.790461689816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45949.790461689816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45949.790461689816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45949.790461689816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45949.790461689816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45949.790461689816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45949.790461689816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45949.790461689816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45949.790461689816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45949.790461689816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45949.790461689816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45949.790461689816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45949.790461689816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45949.790461689816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45949.790461689816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45949.790461689816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45949.790461689816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45949.790461689816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45949.790461689816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45949.790461689816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45949.790461689816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45949.790461689816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45949.790461689816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0">
        <v>45949.770358796297</v>
      </c>
      <c r="G2" s="21">
        <f t="shared" ref="G2:G43" ca="1" si="0">IFERROR(NOW()-F2,"-")</f>
        <v>2.0102893518924247E-2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45949.790461689816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45949.790461689816</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45949.790461689816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45949.790461689816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45949.790461689816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45949.790461689816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45949.790461689816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45949.790461689816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45949.790461689816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45949.790461689816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45949.790461689816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45949.790461689816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45949.790461689816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45949.790461689816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45949.790461689816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45949.790461689816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45949.790461689816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45949.790461689816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45949.790461689816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45949.790461689816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45949.790461689816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45949.790461689816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45949.790461689816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45949.790461689816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45949.790461689816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45949.790461689816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45949.790461689816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45949.790461689816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45949.790461689816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45949.790461689816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45949.790461689816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45949.790461689816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45949.790461689816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45949.790461689816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45949.790461689816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45949.790461689816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45949.790461689816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45949.790461689816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45949.790461689816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45949.790461689816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45949.790461689816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45949.790461689816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45949.790461689816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45949.790461689816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45949.790461689816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45949.790461689816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45949.790461689816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45949.790461689816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45949.790461689816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45949.790461689816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45949.790461689816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45949.790461689816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45949.790461689816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45949.790461689816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45949.790461689816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45949.790461689816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45949.790461689816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45949.790461689816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45949.790461689816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45949.790461689816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45949.790461689816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45949.790461689816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45949.790461689816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45949.790461689816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45949.790461689816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45949.790461689816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45949.790461689816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45949.790461689816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45949.790461689816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45949.790461689816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45949.790461689816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45949.790461689816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45949.790461689816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45949.790461689816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45949.790461689816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45949.790461689816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45949.790461689816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45949.790461689816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45949.790461689816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45949.790461689816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45949.790461689816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45949.790461689816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45949.790461689816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45949.790461689816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45949.790461689816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45949.790461689816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45949.790461689816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45949.790461689816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45949.790461689816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45949.790461689816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45949.790461689816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45949.790461689816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45949.790461689816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45949.790461689816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45949.790461689816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45949.790461689816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45949.790461689816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45949.790461689816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45949.790461689816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45949.790461689816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45949.790461689816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45949.790461689816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45949.790461689816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45949.790461689816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45949.790461689816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45949.790461689816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45949.790461689816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45949.790461689816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45949.790461689816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45949.790461689816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45949.790461689816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45949.790461689816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45949.790461689816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45949.790461689816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45949.790461689816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45949.790461689816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45949.790461689816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45949.790461689816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45949.790461689816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45949.790461689816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45949.790461689816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45949.790461689816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45949.790461689816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45949.790461689816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45949.790461689816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45949.790461689816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45949.790461689816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45949.790461689816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45949.790461689816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45949.790461689816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45949.790461689816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45949.790461689816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45949.790461689816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45949.790461689816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45949.790461689816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45949.790461689816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45949.790461689816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45949.790461689816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45949.790461689816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45949.790461689816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45949.790461689816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45949.790461689816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45949.790461689816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45949.790461689816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45949.790461689816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45949.790461689816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45949.790461689816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45949.790461689816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45949.790461689816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45949.790461689816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45949.790461689816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45949.790461689816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45949.790461689816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45949.790461689816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45949.790461689816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45949.790461689816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45949.790461689816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45949.790461689816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45949.790461689816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45949.790461689816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45949.790461689816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45949.790461689816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45949.790461689816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45949.790461689816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45949.790461689816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45949.790461689816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45949.790461689816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45949.790461689816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45949.790461689816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45949.790461689816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45949.790461689816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45949.790461689816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45949.790461689816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45949.790461689816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45949.790461689816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45949.790461689816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45949.790461689816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45949.790461689816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45949.790461689816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45949.790461689816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45949.790461689816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45949.790461689816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45949.790461689816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45949.790461689816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45949.790461689816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45949.790461689816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45949.790461689816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45949.790461689816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45949.790461689816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45949.790461689816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45949.790461689816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45949.790461689816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45949.790461689816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45949.790461689816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45949.790461689816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45949.790461689816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45949.790461689816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45949.790461689816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45949.790461689816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45949.790461689816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45949.790461689816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45949.790461689816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45949.790461689816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45949.790461689816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45949.790461689816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45949.790461689816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45949.790461689816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45949.790461689816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45949.790461689816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45949.790461689816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45949.790461689816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45949.790461689816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45949.790461689816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45949.790461689816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45949.790461689816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45949.790461689816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45949.790461689816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45949.790461689816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45949.790461689816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45949.790461689816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45949.790461689816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45949.790461689816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45949.790461689816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45949.790461689816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45949.790461689816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45949.790461689816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45949.790461689816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45949.790461689816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45949.790461689816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45949.790461689816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45949.790461689816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45949.790461689816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45949.790461689816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45949.790461689816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45949.790461689816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45949.790461689816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45949.790461689816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45949.790461689816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45949.790461689816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45949.790461689816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45949.790461689816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45949.790461689816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45949.790461689816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45949.790461689816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45949.790461689816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45949.790461689816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45949.790461689816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45949.790461689816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45949.790461689816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45949.790461689816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45949.790461689816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45949.790461689816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45949.790461689816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45949.790461689816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45949.790461689816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45949.790461689816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45949.790461689816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45949.790461689816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45949.790461689816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45949.790461689816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45949.790461689816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45949.790461689816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45949.790461689816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45949.790461689816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45949.790461689816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45949.790461689816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45949.790461689816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45949.790461689816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45949.790461689816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45949.790461689816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45949.790461689816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45949.790461689816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45949.790461689816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45949.790461689816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45949.790461689816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45949.790461689816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45949.790461689816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45949.790461689816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45949.790461689816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45949.790461689816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45949.790461689816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45949.790461689816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45949.790461689816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45949.790461689816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45949.790461689816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45949.790461689816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45949.790461689816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45949.790461689816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45949.790461689816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45949.790461689816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45949.790461689816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45949.790461689816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45949.790461689816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45949.790461689816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45949.790461689816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45949.790461689816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45949.790461689816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45949.790461689816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45949.790461689816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45949.790461689816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45949.790461689816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45949.790461689816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45949.790461689816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45949.790461689816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45949.790461689816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45949.790461689816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45949.790461689816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45949.790461689816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45949.790461689816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45949.790461689816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45949.790461689816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45949.790461689816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45949.790461689816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45949.790461689816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45949.790461689816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45949.790461689816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45949.790461689816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45949.790461689816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45949.790461689816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45949.790461689816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45949.790461689816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45949.790461689816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45949.790461689816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45949.790461689816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45949.790461689816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45949.790461689816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45949.790461689816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45949.790461689816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45949.790461689816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45949.790461689816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45949.790461689816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45949.790461689816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45949.790461689816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45949.790461689816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45949.790461689816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45949.790461689816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45949.790461689816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45949.790461689816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45949.790461689816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45949.790461689816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45949.790461689816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45949.790461689816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45949.790461689816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45949.790461689816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45949.790461689816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45949.790461689816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45949.790461689816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45949.790461689816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45949.790461689816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45949.790461689816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45949.790461689816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45949.790461689816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45949.790461689816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45949.790461689816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45949.790461689816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45949.790461689816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45949.790461689816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45949.790461689816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45949.790461689816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45949.790461689816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45949.790461689816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45949.790461689816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45949.790461689816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45949.790461689816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45949.790461689816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45949.790461689816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45949.790461689816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45949.790461689816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45949.790461689816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45949.790461689816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45949.790461689816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45949.790461689816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45949.790461689816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45949.790461689816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45949.790461689816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45949.790461689816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45949.790461689816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45949.790461689816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45949.790461689816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45949.790461689816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45949.790461689816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45949.790461689816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45949.790461689816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45949.790461689816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45949.790461689816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45949.790461689816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45949.790461689816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45949.790461689816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45949.790461689816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45949.790461689816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45949.790461689816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45949.790461689816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45949.790461689816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45949.790461689816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45949.790461689816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45949.790461689816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45949.790461689816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45949.790461689816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45949.790461689816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45949.790461689816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45949.790461689816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45949.790461689816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45949.790461689816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45949.790461689816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45949.790461689816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45949.790461689816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45949.790461689816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45949.790461689816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45949.790461689816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45949.790461689816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45949.790461689816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45949.790461689816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45949.790461689816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45949.790461689816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45949.790461689816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45949.790461689816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45949.790461689816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45949.790461689816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45949.790461689816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45949.790461689816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45949.790461689816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45949.790461689816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45949.790461689816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45949.790461689816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45949.790461689816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45949.790461689816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45949.790461689816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45949.790461689816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45949.790461689816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45949.790461689816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45949.790461689816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45949.790461689816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45949.790461689816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45949.790461689816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45949.790461689816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45949.790461689816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45949.790461689816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45949.790461689816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45949.790461689816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45949.790461689816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45949.790461689816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45949.790461689816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45949.790461689816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45949.790461689816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45949.790461689816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45949.790461689816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45949.790461689816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45949.790461689816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45949.790461689816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45949.790461689816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45949.790461689816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45949.790461689816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45949.790461689816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45949.790461689816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45949.790461689816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45949.790461689816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45949.790461689816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45949.790461689816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45949.790461689816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45949.790461689816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45949.790461689816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45949.790461689816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45949.790461689816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45949.790461689816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45949.790461689816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45949.790461689816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45949.790461689816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45949.790461689816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45949.790461689816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45949.790461689816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45949.790461689816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45949.790461689816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45949.790461689816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45949.790461689816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45949.790461689816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45949.790461689816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45949.790461689816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45949.790461689816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45949.790461689816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45949.790461689816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45949.790461689816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45949.790461689816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45949.790461689816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45949.790461689816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45949.790461689816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45949.790461689816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45949.790461689816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45949.790461689816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45949.790461689816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45949.790461689816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45949.790461689816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45949.790461689816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45949.790461689816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45949.790461689816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45949.790461689816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45949.790461689816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45949.790461689816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45949.790461689816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45949.790461689816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45949.790461689816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45949.790461689816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45949.790461689816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45949.790461689816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45949.790461689816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45949.790461689816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45949.790461689816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45949.790461689816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45949.790461689816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45949.790461689816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45949.790461689816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45949.790461689816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45949.790461689816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45949.790461689816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45949.790461689816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45949.790461689816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45949.790461689816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45949.790461689816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45949.790461689816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45949.790461689816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45949.790461689816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45949.790461689816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45949.790461689816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45949.790461689816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45949.790461689816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45949.790461689816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45949.790461689816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45949.790461689816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45949.790461689816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45949.790461689816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45949.790461689816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45949.790461689816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45949.790461689816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45949.790461689816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45949.790461689816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45949.790461689816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45949.790461689816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45949.790461689816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45949.790461689816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45949.790461689816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45949.790461689816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45949.790461689816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45949.790461689816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45949.790461689816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45949.790461689816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45949.790461689816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45949.790461689816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45949.790461689816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45949.790461689816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45949.790461689816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45949.790461689816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45949.790461689816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45949.790461689816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45949.790461689816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45949.790461689816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45949.790461689816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45949.790461689816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45949.790461689816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45949.790461689816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45949.790461689816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45949.790461689816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45949.790461689816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45949.790461689816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45949.790461689816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45949.790461689816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45949.790461689816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45949.790461689816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45949.790461689816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45949.790461689816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45949.790461689816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45949.790461689816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45949.790461689816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45949.790461689816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45949.790461689816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45949.790461689816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45949.790461689816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45949.790461689816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45949.790461689816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45949.790461689816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45949.790461689816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45949.790461689816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45949.790461689816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45949.790461689816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45949.790461689816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45949.790461689816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45949.790461689816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45949.790461689816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45949.790461689816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45949.790461689816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45949.790461689816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45949.790461689816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45949.790461689816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45949.790461689816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45949.790461689816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45949.790461689816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45949.790461689816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45949.790461689816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45949.790461689816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45949.790461689816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45949.790461689816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45949.790461689816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45949.790461689816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45949.790461689816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45949.790461689816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45949.790461689816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45949.790461689816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45949.790461689816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45949.790461689816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45949.790461689816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45949.790461689816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45949.790461689816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45949.790461689816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45949.790461689816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45949.790461689816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45949.790461689816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45949.790461689816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45949.790461689816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45949.790461689816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45949.790461689816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45949.790461689816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45949.790461689816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45949.790461689816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45949.790461689816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45949.790461689816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45949.790461689816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45949.790461689816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45949.790461689816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45949.790461689816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45949.790461689816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45949.790461689816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45949.790461689816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45949.790461689816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45949.790461689816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45949.790461689816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45949.790461689816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45949.790461689816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45949.790461689816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45949.790461689816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45949.790461689816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45949.790461689816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45949.790461689816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45949.790461689816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45949.790461689816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45949.790461689816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45949.790461689816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45949.790461689816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45949.790461689816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45949.790461689816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45949.790461689816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45949.790461689816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45949.790461689816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45949.790461689816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45949.790461689816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45949.790461689816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45949.790461689816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45949.790461689816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45949.790461689816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45949.790461689816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45949.790461689816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45949.790461689816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45949.790461689816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45949.790461689816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45949.790461689816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45949.790461689816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45949.790461689816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45949.790461689816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45949.790461689816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45949.790461689816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45949.790461689816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45949.790461689816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45949.790461689816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45949.790461689816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45949.790461689816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45949.790461689816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45949.790461689816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45949.790461689816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45949.790461689816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45949.790461689816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45949.790461689816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45949.790461689816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45949.790461689816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45949.790461689816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45949.790461689816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45949.790461689816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45949.790461689816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45949.790461689816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45949.790461689816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45949.790461689816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45949.790461689816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45949.790461689816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45949.790461689816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45949.790461689816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45949.790461689816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45949.790461689816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45949.790461689816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45949.790461689816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45949.790461689816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45949.790461689816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45949.790461689816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45949.790461689816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45949.790461689816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45949.790461689816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45949.790461689816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45949.790461689816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45949.790461689816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45949.790461689816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45949.790461689816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45949.790461689816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45949.790461689816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45949.790461689816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45949.790461689816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45949.790461689816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45949.790461689816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45949.790461689816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45949.790461689816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45949.790461689816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45949.790461689816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45949.790461689816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45949.790461689816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45949.790461689816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45949.790461689816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45949.790461689816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45949.790461689816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45949.790461689816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45949.790461689816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45949.790461689816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45949.790461689816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45949.790461689816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45949.790461689816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45949.790461689816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45949.790461689816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45949.790461689816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45949.790461689816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45949.790461689816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45949.790461689816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45949.790461689816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45949.790461689816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45949.790461689816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45949.790461689816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45949.790461689816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45949.790461689816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45949.790461689816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45949.790461689816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45949.790461689816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45949.790461689816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45949.790461689816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45949.790461689816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45949.790461689816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45949.790461689816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45949.790461689816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45949.790461689816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45949.790461689816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45949.790461689816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45949.790461689816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45949.790461689816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45949.790461689816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45949.790461689816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45949.790461689816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45949.790461689816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45949.790461689816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45949.790461689816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45949.790461689816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45949.790461689816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45949.790461689816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45949.790461689816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45949.790461689816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45949.790461689816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45949.790461689816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45949.790461689816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45949.790461689816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45949.790461689816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45949.790461689816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45949.790461689816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45949.790461689816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45949.790461689816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45949.790461689816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45949.790461689816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45949.790461689816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45949.790461689816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45949.790461689816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45949.790461689816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45949.790461689816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45949.790461689816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45949.790461689816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45949.790461689816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45949.790461689816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45949.790461689816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45949.790461689816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45949.790461689816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45949.790461689816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45949.790461689816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45949.790461689816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45949.790461689816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45949.790461689816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45949.790461689816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45949.790461689816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45949.790461689816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45949.790461689816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45949.790461689816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45949.790461689816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45949.790461689816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45949.790461689816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45949.790461689816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45949.790461689816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45949.790461689816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45949.790461689816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45949.790461689816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45949.790461689816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45949.790461689816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45949.790461689816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45949.790461689816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45949.790461689816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45949.790461689816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45949.790461689816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45949.790461689816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45949.790461689816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45949.790461689816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45949.790461689816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45949.790461689816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45949.790461689816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45949.790461689816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45949.790461689816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45949.790461689816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45949.790461689816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45949.790461689816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45949.790461689816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45949.790461689816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45949.790461689816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45949.790461689816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45949.790461689816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45949.790461689816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45949.790461689816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45949.790461689816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45949.790461689816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45949.790461689816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45949.790461689816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45949.790461689816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45949.790461689816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45949.790461689816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45949.790461689816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45949.790461689816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45949.790461689816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45949.790461689816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45949.790461689816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45949.790461689816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45949.790461689816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45949.790461689816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45949.790461689816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45949.790461689816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45949.790461689816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45949.790461689816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45949.790461689816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45949.790461689816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45949.790461689816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45949.790461689816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45949.790461689816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45949.790461689816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45949.790461689816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45949.790461689816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45949.790461689816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45949.790461689816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45949.790461689816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45949.790461689816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45949.790461689816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45949.790461689816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45949.790461689816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45949.790461689816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45949.790461689816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45949.790461689816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45949.790461689816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45949.790461689816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45949.790461689816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45949.790461689816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45949.790461689816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45949.790461689816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45949.790461689816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45949.790461689816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45949.790461689816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45949.790461689816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45949.790461689816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45949.790461689816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45949.790461689816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45949.790461689816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45949.790461689816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45949.790461689816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45949.790461689816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45949.790461689816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45949.790461689816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45949.790461689816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45949.790461689816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45949.790461689816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45949.790461689816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45949.790461689816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45949.790461689816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45949.790461689816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45949.790461689816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45949.790461689816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45949.790461689816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45949.790461689816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45949.790461689816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45949.790461689816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45949.790461689816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45949.790461689816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45949.790461689816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45949.790461689816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45949.790461689816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45949.790461689816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45949.790461689816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45949.790461689816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45949.790461689816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45949.790461689816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45949.790461689816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45949.790461689816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45949.790461689816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45949.790461689816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45949.790461689816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45949.790461689816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45949.790461689816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45949.790461689816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45949.790461689816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45949.790461689816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45949.790461689816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45949.790461689816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45949.790461689816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45949.790461689816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45949.790461689816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45949.790461689816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45949.790461689816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45949.790461689816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45949.790461689816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45949.790461689816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45949.790461689816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45949.790461689816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45949.790461689816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45949.790461689816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45949.790461689816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45949.790461689816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45949.790461689816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45949.790461689816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45949.790461689816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45949.790461689816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45949.790461689816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45949.790461689816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45949.790461689816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45949.790461689816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45949.790461689816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45949.790461689816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45949.790461689816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45949.790461689816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45949.790461689816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45949.790461689816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45949.790461689816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45949.790461689816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45949.790461689816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45949.790461689816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45949.790461689816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45949.790461689816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45949.790461689816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45949.790461689816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45949.790461689816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45949.790461689816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45949.790461689816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45949.790461689816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45949.790461689816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45949.790461689816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45949.790461689816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45949.790461689816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45949.790461689816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45949.790461689816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45949.790461689816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45949.790461689816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45949.790461689816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45949.790461689816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45949.790461689816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45949.790461689816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45949.790461689816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45949.790461689816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45949.790461689816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45949.790461689816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45949.790461689816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45949.790461689816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45949.790461689816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45949.790461689816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45949.790461689816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45949.790461689816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45949.790461689816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45949.790461689816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45949.790461689816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45949.790461689816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45949.790461689816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45949.790461689816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45949.790461689816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45949.790461689816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45949.790461689816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45949.790461689816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45949.790461689816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45949.790461689816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45949.790461689816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45949.790461689816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45949.790461689816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45949.790461689816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45949.790461689816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45949.790461689816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45949.790461689816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45949.790461689816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45949.790461689816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45949.790461689816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45949.790461689816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45949.790461689816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45949.790461689816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45949.790461689816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45949.790461689816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45949.790461689816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45949.790461689816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45949.790461689816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45949.790461689816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45949.790461689816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45949.790461689816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45949.790461689816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45949.790461689816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45949.790461689816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45949.790461689816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45949.790461689816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45949.790461689816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45949.790461689816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45949.790461689816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45949.790461689816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45949.790461689816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45949.790461689816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45949.790461689816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45949.790461689816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45949.790461689816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45949.790461689816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45949.790461689816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45949.790461689816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45949.790461689816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45949.790461689816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45949.790461689816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45949.790461689816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45949.790461689816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45949.790461689816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45949.790461689816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45949.790461689816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45949.790461689816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45949.790461689816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45949.790461689816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45949.790461689816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45949.790461689816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45949.790461689816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45949.790461689816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45949.790461689816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45949.790461689816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45949.790461689816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45949.790461689816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45949.790461689816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45949.790461689816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45949.790461689816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45949.790461689816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45949.790461689816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45949.790461689816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45949.790461689816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45949.790461689816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45949.790461689816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45949.790461689816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45949.790461689816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45949.790461689816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45949.790461689816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45949.790461689816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45949.790461689816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45949.790461689816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45949.790461689816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45949.790461689816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45949.790461689816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45949.790461689816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45949.790461689816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45949.790461689816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45949.790461689816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45949.790461689816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45949.790461689816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45949.790461689816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45949.790461689816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45949.790461689816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45949.790461689816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45949.790461689816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45949.790461689816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45949.790461689816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45949.790461689816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45949.790461689816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45949.790461689816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45949.790461689816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45949.790461689816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45949.790461689816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45949.790461689816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45949.790461689816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45949.790461689816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45949.790461689816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45949.790461689816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45949.790461689816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45949.790461689816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45949.790461689816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45949.790461689816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45949.790461689816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45949.790461689816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45949.790461689816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45949.790461689816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45949.790461689816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45949.790461689816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45949.790461689816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45949.790461689816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45949.790461689816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45949.790461689816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45949.790461689816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45949.790461689816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45949.790461689816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45949.790461689816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45949.790461689816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45949.790461689816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45949.790461689816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45949.790461689816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45949.790461689816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45949.790461689816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45949.790461689816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45949.790461689816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45949.790461689816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45949.790461689816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45949.790461689816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45949.790461689816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45949.790461689816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45949.790461689816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45949.790461689816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45949.790461689816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45949.790461689816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45949.790461689816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45949.790461689816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45949.790461689816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45949.790461689816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45949.790461689816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45949.790461689816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45949.790461689816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45949.790461689816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45949.790461689816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45949.790461689816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45949.790461689816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45949.790461689816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45949.790461689816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246.30974409721966</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45949.790461689816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45949.790461689816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45949.790461689816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45949.790461689816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45949.790461689816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45949.790461689816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45949.790461689816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45949.790461689816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45949.790461689816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45949.790461689816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45949.790461689816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45949.790461689816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45949.790461689816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45949.790461689816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45949.790461689816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45949.790461689816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45949.790461689816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45949.790461689816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45949.790461689816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45949.790461689816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45949.790461689816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45949.790461689816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45949.790461689816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45949.790461689816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45949.790461689816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45949.790461689816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45949.790461689816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45949.790461689816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45949.790461689816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45949.790461689816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45949.790461689816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45949.790461689816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45949.790461689816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45949.790461689816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45949.790461689816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45949.790461689816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45949.790461689816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45949.790461689816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45949.790461689816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45949.790461689816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45949.790461689816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45949.790461689816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45949.790461689816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45949.790461689816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45949.790461689816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45949.790461689816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45949.790461689816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45949.790461689816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45949.790461689816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45949.790461689816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45949.790461689816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45949.790461689816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45949.790461689816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45949.790461689816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45949.790461689816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45949.790461689816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45949.790461689816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45949.790461689816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45949.790461689816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45949.790461689816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45949.790461689816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45949.790461689816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45949.790461689816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45949.790461689816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45949.790461689816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45949.790461689816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45949.790461689816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45949.790461689816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45949.790461689816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45949.790461689816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45949.790461689816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45949.790461689816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45949.790461689816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45949.790461689816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45949.790461689816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45949.790461689816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45949.790461689816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45949.790461689816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45949.790461689816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45949.790461689816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45949.790461689816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45949.790461689816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45949.790461689816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45949.790461689816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45949.790461689816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45949.790461689816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45949.790461689816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45949.790461689816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45949.790461689816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45949.790461689816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45949.790461689816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45949.790461689816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45949.790461689816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45949.790461689816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45949.790461689816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45949.790461689816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45949.790461689816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45949.790461689816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45949.790461689816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45949.790461689816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45949.790461689816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45949.790461689816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45949.790461689816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45949.790461689816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45949.790461689816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45949.790461689816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45949.790461689816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45949.790461689816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45949.790461689816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45949.790461689816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45949.790461689816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45949.790461689816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45949.790461689816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45949.790461689816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45949.790461689816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45949.790461689816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45949.790461689816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45949.790461689816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45949.790461689816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45949.790461689816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45949.790461689816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45949.790461689816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45949.790461689816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45949.790461689816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45949.790461689816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45949.790461689816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45949.790461689816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45949.790461689816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45949.790461689816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45949.790461689816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45949.790461689816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45949.790461689816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45949.790461689816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45949.790461689816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45949.790461689816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45949.790461689816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45949.790461689816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45949.790461689816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45949.790461689816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45949.790461689816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45949.790461689816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45949.790461689816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45949.790461689816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45949.790461689816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45949.790461689816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45949.790461689816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45949.790461689816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45949.790461689816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45949.790461689816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45949.790461689816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45949.790461689816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45949.790461689816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45949.790461689816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45949.790461689816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45949.790461689816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45949.790461689816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45949.790461689816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45949.790461689816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45949.790461689816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45949.790461689816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45949.790461689816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45949.790461689816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45949.790461689816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45949.790461689816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45949.790461689816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45949.790461689816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45949.790461689816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45949.790461689816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45949.790461689816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45949.790461689816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45949.790461689816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45949.790461689816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45949.790461689816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45949.790461689816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45949.790461689816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45949.790461689816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45949.790461689816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45949.790461689816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45949.790461689816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45949.790461689816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45949.790461689816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45949.790461689816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45949.790461689816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45949.790461689816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45949.790461689816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45949.790461689816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45949.790461689816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45949.790461689816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45949.790461689816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45949.790461689816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45949.790461689816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45949.790461689816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45949.790461689816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45949.790461689816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45949.790461689816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45949.790461689816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45949.790461689816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45949.790461689816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45949.790461689816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45949.790461689816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45949.790461689816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45949.790461689816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45949.790461689816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45949.790461689816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45949.790461689816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45949.790461689816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45949.790461689816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45949.790461689816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45949.790461689816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45949.790461689816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45949.790461689816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45949.790461689816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45949.790461689816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45949.790461689816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45949.790461689816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45949.790461689816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45949.790461689816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45949.790461689816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45949.790461689816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45949.790461689816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45949.790461689816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45949.790461689816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45949.790461689816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45949.790461689816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45949.790461689816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45949.790461689816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45949.790461689816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45949.790461689816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45949.790461689816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45949.790461689816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45949.790461689816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45949.790461689816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45949.790461689816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45949.790461689816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45949.790461689816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45949.790461689816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45949.790461689816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45949.790461689816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45949.790461689816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45949.790461689816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45949.790461689816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45949.790461689816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45949.790461689816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45949.790461689816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45949.790461689816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45949.790461689816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45949.790461689816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45949.790461689816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45949.790461689816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45949.790461689816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45949.790461689816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45949.790461689816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45949.790461689816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45949.790461689816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45949.790461689816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45949.790461689816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45949.790461689816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45949.790461689816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45949.790461689816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45949.790461689816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45949.790461689816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45949.790461689816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45949.790461689816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45949.790461689816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45949.790461689816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45949.790461689816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45949.790461689816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45949.790461689816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45949.790461689816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45949.790461689816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45949.790461689816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45949.790461689816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45949.790461689816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45949.790461689816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45949.790461689816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45949.790461689816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45949.790461689816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45949.790461689816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45949.790461689816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45949.790461689816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45949.790461689816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45949.790461689816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45949.790461689816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45949.790461689816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45949.790461689816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45949.790461689816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45949.790461689816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45949.790461689816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45949.790461689816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45949.790461689816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45949.790461689816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45949.790461689816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45949.790461689816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45949.790461689816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45949.790461689816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45949.790461689816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45949.790461689816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45949.790461689816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45949.790461689816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45949.790461689816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45949.790461689816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45949.790461689816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45949.790461689816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45949.790461689816</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45949.790461689816</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57.958401504627545</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23.60158437499922</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5.0188876157408231</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1.1293505787034519</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3</v>
      </c>
      <c r="D6" s="163" t="s">
        <v>30808</v>
      </c>
      <c r="E6" s="163" t="s">
        <v>38964</v>
      </c>
      <c r="F6" s="164">
        <v>45949.770914351851</v>
      </c>
      <c r="G6" s="165">
        <f ca="1">IFERROR(NOW()-F6,"")</f>
        <v>1.954733796446817E-2</v>
      </c>
      <c r="H6" s="164">
        <v>45949.756331018521</v>
      </c>
      <c r="I6" s="163" t="str">
        <f>IFERROR(VLOOKUP(D6,DB!A:F,6,0),"")</f>
        <v>SCECO</v>
      </c>
      <c r="J6" s="163" t="str">
        <f>IFERROR(VLOOKUP(D6,DB!A:G,7,0),"")</f>
        <v>Vandalized</v>
      </c>
      <c r="K6" s="163" t="s">
        <v>39069</v>
      </c>
      <c r="L6" s="163" t="str">
        <f>IFERROR(VLOOKUP(D6,DB!A:I,9,0),"")</f>
        <v>Latis</v>
      </c>
    </row>
    <row r="7" spans="1:13" ht="15">
      <c r="A7" s="163"/>
      <c r="B7" s="163" t="str">
        <f>IFERROR(VLOOKUP(D7,DB!A:K,11,0),"")</f>
        <v/>
      </c>
      <c r="C7" s="163"/>
      <c r="D7" s="163"/>
      <c r="E7" s="163"/>
      <c r="F7" s="164"/>
      <c r="G7" s="165">
        <f ca="1">IFERROR(NOW()-F7,"")</f>
        <v>45949.790461689816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45949.790461689816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45949.790461689816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45949.790461689816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45949.790461689816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45949.790461689816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45949.790461689816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45949.790461689816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45949.790461689816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45949.790461689816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45949.790461689816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45949.790461689816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45949.790461689816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45949.790461689816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45949.790461689816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45949.790461689816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45949.790461689816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45949.790461689816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45949.790461689816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45949.790461689816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45949.790461689816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45949.790461689816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45949.790461689816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45949.790461689816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45949.790461689816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45949.790461689816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45949.790461689816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45949.790461689816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45949.790461689816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45949.790461689816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45949.790461689816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45949.790461689816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45949.790461689816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45949.790461689816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45949.790461689816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45949.790461689816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45949.790461689816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45949.790461689816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45949.790461689816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45949.790461689816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45949.790461689816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45949.790461689816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45949.790461689816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45949.790461689816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45949.790461689816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45949.790461689816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45949.790461689816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45949.790461689816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45949.790461689816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45949.790461689816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45949.790461689816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45949.790461689816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45949.790461689816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45949.790461689816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45949.790461689816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45949.790461689816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45949.790461689816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45949.790461689816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45949.790461689816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45949.790461689816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45949.790461689816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45949.790461689816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45949.790461689816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45949.790461689816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45949.790461689816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45949.790461689816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45949.790461689816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45949.790461689816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45949.790461689816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45949.790461689816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45949.790461689816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45949.790461689816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45949.790461689816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45949.790461689816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45949.790461689816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45949.790461689816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45949.790461689816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45949.790461689816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45949.790461689816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45949.790461689816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45949.790461689816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45949.790461689816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45949.790461689816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45949.790461689816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45949.790461689816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45949.790461689816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45949.790461689816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45949.790461689816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45949.790461689816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45949.790461689816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45949.790461689816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45949.790461689816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45949.790461689816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45949.790461689816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45949.790461689816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45949.790461689816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45949.790461689816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45949.790461689816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45949.790461689816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45949.790461689816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45949.790461689816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45949.790461689816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45949.790461689816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45949.790461689816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45949.790461689816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45949.790461689816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45949.790461689816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45949.790461689816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45949.790461689816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45949.790461689816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45949.790461689816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45949.790461689816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45949.790461689816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45949.790461689816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45949.790461689816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45949.790461689816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45949.790461689816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45949.790461689816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45949.790461689816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45949.790461689816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45949.790461689816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45949.790461689816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45949.790461689816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45949.790461689816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45949.790461689816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45949.790461689816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45949.790461689816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45949.790461689816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45949.790461689816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45949.790461689816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45949.790461689816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45949.790461689816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45949.790461689816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45949.790461689816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45949.790461689816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45949.790461689816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45949.790461689816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45949.790461689816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45949.790461689816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45949.790461689816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45949.790461689816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45949.790461689816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45949.790461689816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45949.790461689816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45949.790461689816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45949.790461689816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45949.790461689816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45949.790461689816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45949.790461689816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45949.790461689816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45949.790461689816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45949.790461689816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45949.790461689816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45949.790461689816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45949.790461689816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45949.790461689816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45949.790461689816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45949.790461689816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45949.790461689816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45949.790461689816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45949.790461689816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45949.790461689816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45949.790461689816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45949.790461689816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45949.790461689816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45949.790461689816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45949.790461689816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45949.790461689816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45949.790461689816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45949.790461689816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45949.790461689816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45949.790461689816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45949.790461689816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45949.790461689816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45949.790461689816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45949.790461689816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45949.790461689816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45949.790461689816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45949.790461689816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45949.790461689816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45949.790461689816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45949.790461689816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45949.790461689816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45949.790461689816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45949.790461689816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45949.790461689816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45949.790461689816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45949.790461689816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45949.790461689816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45949.790461689816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45949.790461689816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45949.790461689816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45949.790461689816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45949.790461689816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45949.790461689816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45949.790461689816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45949.790461689816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45949.790461689816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45949.790461689816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45949.790461689816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45949.790461689816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45949.790461689816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45949.790461689816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45949.790461689816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45949.790461689816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45949.790461689816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45949.790461689816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45949.790461689816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45949.790461689816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45949.790461689816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45949.790461689816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45949.790461689816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45949.790461689816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45949.790461689816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45949.790461689816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45949.790461689816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45949.790461689816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45949.790461689816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45949.790461689816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45949.790461689816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45949.790461689816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45949.790461689816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45949.790461689816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45949.790461689816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45949.790461689816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45949.790461689816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45949.790461689816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45949.790461689816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45949.790461689816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45949.790461689816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45949.790461689816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45949.790461689816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45949.790461689816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45949.790461689816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45949.790461689816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45949.790461689816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45949.790461689816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45949.790461689816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45949.790461689816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45949.790461689816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45949.790461689816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45949.790461689816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45949.790461689816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45949.790461689816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45949.790461689816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45949.790461689816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45949.790461689816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45949.790461689816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45949.790461689816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45949.790461689816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45949.790461689816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45949.790461689816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45949.790461689816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45949.790461689816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45949.790461689816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45949.790461689816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45949.790461689816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45949.790461689816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45949.790461689816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45949.790461689816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45949.790461689816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45949.790461689816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45949.790461689816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45949.790461689816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45949.790461689816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45949.790461689816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45949.790461689816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45949.790461689816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45949.790461689816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45949.790461689816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45949.790461689816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45949.790461689816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45949.790461689816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45949.790461689816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45949.790461689816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45949.790461689816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45949.790461689816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45949.790461689816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45949.790461689816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45949.790461689816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45949.790461689816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45949.790461689816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45949.790461689816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45949.790461689816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45949.790461689816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45949.790461689816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45949.790461689816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45949.790461689816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45949.790461689816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45949.790461689816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45949.790461689816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45949.790461689816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45949.790461689816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45949.790461689816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45949.790461689816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45949.790461689816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45949.790461689816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45949.790461689816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45949.790461689816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45949.790461689816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45949.790461689816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45949.790461689816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45949.790461689816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45949.790461689816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45949.790461689816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45949.790461689816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45949.790461689816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45949.790461689816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45949.790461689816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45949.790461689816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45949.790461689816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45949.790461689816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45949.790461689816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45949.790461689816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45949.790461689816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45949.790461689816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45949.790461689816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45949.790461689816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45949.790461689816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45949.790461689816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45949.790461689816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45949.790461689816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45949.790461689816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45949.790461689816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45949.790461689816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45949.790461689816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45949.790461689816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45949.790461689816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45949.790461689816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45949.790461689816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45949.790461689816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45949.790461689816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45949.790461689816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45949.790461689816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45949.790461689816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45949.790461689816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45949.790461689816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45949.790461689816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45949.790461689816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45949.790461689816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45949.790461689816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45949.790461689816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45949.790461689816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45949.790461689816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45949.790461689816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45949.790461689816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45949.790461689816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45949.790461689816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45949.790461689816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45949.790461689816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45949.790461689816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45949.790461689816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45949.790461689816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45949.790461689816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45949.790461689816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45949.790461689816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45949.790461689816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45949.790461689816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45949.790461689816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45949.790461689816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45949.790461689816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45949.790461689816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45949.790461689816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45949.790461689816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45949.790461689816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45949.790461689816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45949.790461689816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45949.790461689816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45949.790461689816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45949.790461689816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45949.790461689816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45949.790461689816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45949.790461689816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45949.790461689816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45949.790461689816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45949.790461689816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45949.790461689816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45949.790461689816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45949.790461689816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45949.790461689816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45949.790461689816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45949.790461689816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45949.790461689816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45949.790461689816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45949.790461689816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45949.790461689816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45949.790461689816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45949.790461689816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45949.790461689816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45949.790461689816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45949.790461689816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45949.790461689816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45949.790461689816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45949.790461689816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45949.790461689816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45949.790461689816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45949.790461689816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45949.790461689816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45949.790461689816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45949.790461689816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45949.790461689816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45949.790461689816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45949.790461689816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45949.790461689816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45949.790461689816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45949.790461689816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45949.790461689816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45949.790461689816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45949.790461689816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45949.790461689816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45949.790461689816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45949.790461689816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45949.790461689816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45949.790461689816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45949.790461689816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45949.790461689816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45949.790461689816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45949.790461689816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45949.790461689816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45949.790461689816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45949.790461689816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45949.790461689816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45949.790461689816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45949.790461689816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45949.790461689816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45949.790461689816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45949.790461689816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45949.790461689816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45949.790461689816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45949.790461689816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45949.790461689816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45949.790461689816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45949.790461689816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45949.790461689816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45949.790461689816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45949.790461689816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45949.790461689816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45949.790461689816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45949.790461689816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45949.790461689816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45949.790461689816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45949.790461689816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45949.790461689816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45949.790461689816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45949.790461689816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45949.790461689816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45949.790461689816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45949.790461689816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45949.790461689816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45949.790461689816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45949.790461689816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45949.790461689816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45949.790461689816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45949.790461689816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45949.790461689816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45949.790461689816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45949.790461689816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45949.790461689816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45949.790461689816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45949.790461689816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45949.790461689816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45949.790461689816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45949.790461689816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45949.790461689816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45949.790461689816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45949.790461689816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45949.790461689816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45949.790461689816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45949.790461689816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45949.790461689816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45949.790461689816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45949.790461689816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45949.790461689816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45949.790461689816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45949.790461689816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45949.790461689816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45949.790461689816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45949.790461689816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45949.790461689816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45949.790461689816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45949.790461689816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45949.790461689816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45949.790461689816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45949.790461689816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45949.790461689816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45949.790461689816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45949.790461689816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45949.790461689816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45949.790461689816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45949.790461689816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45949.790461689816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45949.790461689816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45949.790461689816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45949.790461689816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45949.790461689816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45949.790461689816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45949.790461689816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45949.790461689816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45949.790461689816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45949.790461689816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45949.790461689816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45949.790461689816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45949.790461689816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45949.790461689816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45949.790461689816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45949.790461689816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45949.790461689816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45949.790461689816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45949.790461689816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45949.790461689816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45949.790461689816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45949.790461689816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45949.790461689816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45949.790461689816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45949.790461689816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45949.790461689816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45949.790461689816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45949.790461689816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45949.790461689816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45949.790461689816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45949.790461689816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45949.790461689816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45949.790461689816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45949.790461689816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45949.790461689816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45949.790461689816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45949.790461689816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45949.790461689816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45949.790461689816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45949.790461689816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45949.790461689816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45949.790461689816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45949.790461689816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45949.790461689816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45949.790461689816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45949.790461689816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45949.790461689816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45949.790461689816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45949.790461689816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45949.790461689816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45949.790461689816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45949.790461689816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45949.790461689816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45949.790461689816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45949.790461689816</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0"/>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10.261399189817894</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0.87958206018811325</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45949.790461689816</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45949.790461689816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45949.790461689816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45949.790461689816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45949.790461689816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45949.790461689816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45949.790461689816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45949.790461689816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45949.790461689816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45949.790461689816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45949.790461689816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45949.790461689816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45949.790461689816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45949.790461689816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45949.790461689816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45949.790461689816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45949.790461689816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45949.790461689816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45949.790461689816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45949.790461689816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45949.790461689816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45949.790461689816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45949.790461689816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45949.790461689816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45949.790461689816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45949.790461689816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45949.790461689816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45949.790461689816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45949.790461689816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45949.790461689816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45949.790461689816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45949.790461689816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45949.790461689816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45949.790461689816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45949.790461689816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45949.790461689816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45949.790461689816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45949.790461689816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45949.790461689816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45949.790461689816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45949.790461689816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45949.790461689816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45949.790461689816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45949.790461689816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45949.790461689816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45949.790461689816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45949.790461689816</v>
      </c>
      <c r="H50" s="109"/>
      <c r="I50" s="105" t="str">
        <f>IFERROR(VLOOKUP(D50,DB!A:F,6,0),"")</f>
        <v/>
      </c>
      <c r="J50" s="104" t="str">
        <f>IFERROR(VLOOKUP(D50,DB!A:G,7,0),"")</f>
        <v/>
      </c>
      <c r="K50" s="110"/>
      <c r="L50" s="111" t="str">
        <f>IFERROR(VLOOKUP(D50,DB!A:I,9,0),"")</f>
        <v/>
      </c>
    </row>
  </sheetData>
  <dataValidations count="2">
    <dataValidation allowBlank="1" showInputMessage="1" showErrorMessage="1" sqref="E1" xr:uid="{380493DB-286A-4683-AF55-C78F04945A49}"/>
    <dataValidation type="list" allowBlank="1" showInputMessage="1" showErrorMessage="1" sqref="E2:E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2025-10-19T15:59:23Z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